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CE34A6A8-3732-45D5-8E8F-EE7247825E8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NOVIEMBR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D58" i="3"/>
  <c r="D54" i="3"/>
  <c r="D49" i="3"/>
  <c r="D31" i="3"/>
  <c r="D35" i="3" s="1"/>
  <c r="D42" i="3" s="1"/>
  <c r="D60" i="3" l="1"/>
  <c r="D44" i="3"/>
  <c r="D58" i="2"/>
  <c r="D53" i="2" l="1"/>
  <c r="D48" i="2"/>
  <c r="D30" i="2"/>
  <c r="D34" i="2" s="1"/>
  <c r="D41" i="2" s="1"/>
  <c r="J26" i="2"/>
  <c r="H26" i="2" s="1"/>
  <c r="D16" i="2"/>
  <c r="D60" i="2" l="1"/>
  <c r="D43" i="2"/>
</calcChain>
</file>

<file path=xl/sharedStrings.xml><?xml version="1.0" encoding="utf-8"?>
<sst xmlns="http://schemas.openxmlformats.org/spreadsheetml/2006/main" count="112" uniqueCount="60">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</sst>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Border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0" xfId="0" applyBorder="1"/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43" fontId="17" fillId="0" borderId="0" xfId="0" applyNumberFormat="1" applyFont="1"/>
    <xf numFmtId="43" fontId="2" fillId="0" borderId="0" xfId="0" applyNumberFormat="1" applyFont="1"/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571499</xdr:colOff>
      <xdr:row>0</xdr:row>
      <xdr:rowOff>171449</xdr:rowOff>
    </xdr:from>
    <xdr:to>
      <xdr:col>2</xdr:col>
      <xdr:colOff>2047875</xdr:colOff>
      <xdr:row>5</xdr:row>
      <xdr:rowOff>152400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14A54F50-36E7-4B1F-83BE-92889A1C6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099" y="171449"/>
          <a:ext cx="1476376" cy="933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59" t="s">
        <v>0</v>
      </c>
      <c r="C7" s="59"/>
      <c r="D7" s="59"/>
      <c r="E7" s="1"/>
      <c r="F7" s="1"/>
      <c r="G7" s="1"/>
      <c r="H7" s="1"/>
      <c r="I7" s="1"/>
      <c r="J7" s="1"/>
    </row>
    <row r="8" spans="1:10" ht="15.75" x14ac:dyDescent="0.25">
      <c r="A8" s="1"/>
      <c r="B8" s="60" t="s">
        <v>55</v>
      </c>
      <c r="C8" s="60"/>
      <c r="D8" s="60"/>
      <c r="E8" s="1"/>
      <c r="F8" s="1"/>
      <c r="G8" s="1"/>
      <c r="H8" s="1"/>
      <c r="I8" s="1"/>
      <c r="J8" s="1"/>
    </row>
    <row r="9" spans="1:10" x14ac:dyDescent="0.25">
      <c r="A9" s="1"/>
      <c r="B9" s="61" t="s">
        <v>1</v>
      </c>
      <c r="C9" s="61"/>
      <c r="D9" s="61"/>
      <c r="E9" s="1"/>
      <c r="F9" s="1"/>
      <c r="G9" s="30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30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30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32">
        <v>2416.25</v>
      </c>
      <c r="E12" s="1"/>
      <c r="F12" s="1"/>
      <c r="G12" s="30"/>
      <c r="H12" s="1"/>
      <c r="I12" s="1"/>
      <c r="J12" s="1"/>
    </row>
    <row r="13" spans="1:10" ht="15.75" x14ac:dyDescent="0.25">
      <c r="A13" s="1"/>
      <c r="B13" s="63" t="s">
        <v>39</v>
      </c>
      <c r="C13" s="63"/>
      <c r="D13" s="31">
        <v>27344.82</v>
      </c>
      <c r="E13" s="1"/>
      <c r="F13" s="28"/>
      <c r="G13" s="30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32">
        <v>74000</v>
      </c>
      <c r="E14" s="1"/>
      <c r="F14" s="1"/>
      <c r="G14" s="30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32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7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5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5"/>
    </row>
    <row r="19" spans="1:13" ht="21" x14ac:dyDescent="0.35">
      <c r="A19" s="1"/>
      <c r="B19" s="62" t="s">
        <v>7</v>
      </c>
      <c r="C19" s="62"/>
      <c r="D19" s="7"/>
      <c r="E19" s="1"/>
      <c r="F19" s="1"/>
      <c r="G19" s="1"/>
      <c r="H19" s="1"/>
      <c r="I19" s="1"/>
      <c r="J19" s="25"/>
    </row>
    <row r="20" spans="1:13" ht="21" x14ac:dyDescent="0.35">
      <c r="B20" s="13" t="s">
        <v>27</v>
      </c>
      <c r="C20" s="13"/>
      <c r="D20" s="31">
        <v>7178652.96</v>
      </c>
      <c r="E20" s="1"/>
      <c r="F20" s="30"/>
      <c r="G20" s="21" t="s">
        <v>40</v>
      </c>
      <c r="H20" s="1"/>
      <c r="I20" s="1"/>
      <c r="J20" s="25"/>
    </row>
    <row r="21" spans="1:13" ht="21" x14ac:dyDescent="0.35">
      <c r="B21" s="13" t="s">
        <v>28</v>
      </c>
      <c r="C21" s="5"/>
      <c r="D21" s="32">
        <v>567364.79</v>
      </c>
      <c r="E21" s="1"/>
      <c r="F21" s="30"/>
      <c r="G21" s="21" t="s">
        <v>36</v>
      </c>
      <c r="H21" s="21" t="s">
        <v>37</v>
      </c>
      <c r="I21" s="1"/>
      <c r="J21" s="25"/>
    </row>
    <row r="22" spans="1:13" ht="15.75" x14ac:dyDescent="0.25">
      <c r="B22" s="13" t="s">
        <v>29</v>
      </c>
      <c r="C22" s="5"/>
      <c r="D22" s="32">
        <v>360619.8</v>
      </c>
      <c r="E22" s="1"/>
      <c r="F22" s="30"/>
      <c r="G22" s="1"/>
      <c r="H22" s="1"/>
      <c r="I22" s="1"/>
      <c r="J22" s="37" t="s">
        <v>36</v>
      </c>
      <c r="K22" s="38"/>
      <c r="L22" s="38"/>
      <c r="M22" s="39"/>
    </row>
    <row r="23" spans="1:13" ht="15.75" x14ac:dyDescent="0.25">
      <c r="B23" s="13" t="s">
        <v>30</v>
      </c>
      <c r="C23" s="5"/>
      <c r="D23" s="32">
        <v>23560649.75</v>
      </c>
      <c r="E23" s="1"/>
      <c r="F23" s="30"/>
      <c r="G23" s="1"/>
      <c r="H23" s="1"/>
      <c r="I23" s="1"/>
      <c r="J23" s="40">
        <v>417.91</v>
      </c>
      <c r="K23" s="41"/>
      <c r="L23" s="41"/>
      <c r="M23" s="42"/>
    </row>
    <row r="24" spans="1:13" ht="15.75" x14ac:dyDescent="0.25">
      <c r="B24" s="13" t="s">
        <v>31</v>
      </c>
      <c r="C24" s="5"/>
      <c r="D24" s="32">
        <v>4164348.4</v>
      </c>
      <c r="E24" s="1"/>
      <c r="F24" s="30"/>
      <c r="G24" s="1"/>
      <c r="H24" s="1"/>
      <c r="I24" s="1"/>
      <c r="J24" s="40">
        <v>324.49</v>
      </c>
      <c r="K24" s="41"/>
      <c r="L24" s="41"/>
      <c r="M24" s="42"/>
    </row>
    <row r="25" spans="1:13" ht="15.75" x14ac:dyDescent="0.25">
      <c r="B25" s="13" t="s">
        <v>32</v>
      </c>
      <c r="C25" s="5"/>
      <c r="D25" s="32">
        <v>86926.84</v>
      </c>
      <c r="E25" s="1"/>
      <c r="F25" s="30"/>
      <c r="G25" s="47" t="s">
        <v>41</v>
      </c>
      <c r="H25" s="48">
        <v>2891883.17</v>
      </c>
      <c r="I25" s="1"/>
      <c r="J25" s="40">
        <v>63460.5</v>
      </c>
      <c r="K25" s="41"/>
      <c r="L25" s="41"/>
      <c r="M25" s="42"/>
    </row>
    <row r="26" spans="1:13" ht="15.75" x14ac:dyDescent="0.25">
      <c r="B26" s="13" t="s">
        <v>33</v>
      </c>
      <c r="C26" s="5"/>
      <c r="D26" s="36">
        <v>0</v>
      </c>
      <c r="E26" s="1"/>
      <c r="F26" s="1"/>
      <c r="G26" s="49" t="s">
        <v>42</v>
      </c>
      <c r="H26" s="50">
        <f>+H25-J26</f>
        <v>2827680.27</v>
      </c>
      <c r="I26" s="1"/>
      <c r="J26" s="43">
        <f>SUM(J23:J25)</f>
        <v>64202.9</v>
      </c>
      <c r="K26" s="41" t="s">
        <v>54</v>
      </c>
      <c r="L26" s="41"/>
      <c r="M26" s="42"/>
    </row>
    <row r="27" spans="1:13" ht="15.75" x14ac:dyDescent="0.25">
      <c r="B27" s="13" t="s">
        <v>34</v>
      </c>
      <c r="C27" s="5"/>
      <c r="D27" s="36">
        <v>0</v>
      </c>
      <c r="E27" s="1"/>
      <c r="F27" s="1"/>
      <c r="G27" s="1"/>
      <c r="H27" s="30"/>
      <c r="I27" s="1"/>
      <c r="J27" s="44"/>
      <c r="K27" s="45"/>
      <c r="L27" s="45"/>
      <c r="M27" s="46"/>
    </row>
    <row r="28" spans="1:13" ht="15.75" x14ac:dyDescent="0.25">
      <c r="B28" s="13" t="s">
        <v>35</v>
      </c>
      <c r="C28" s="5"/>
      <c r="D28" s="32">
        <v>1088560.51</v>
      </c>
      <c r="E28" s="1"/>
      <c r="F28" s="1"/>
      <c r="G28" s="1"/>
      <c r="H28" s="30"/>
      <c r="I28" s="1"/>
      <c r="J28" s="1"/>
    </row>
    <row r="29" spans="1:13" ht="15.75" x14ac:dyDescent="0.25">
      <c r="A29" s="1"/>
      <c r="B29" s="7" t="s">
        <v>26</v>
      </c>
      <c r="C29" s="5"/>
      <c r="D29" s="32">
        <v>-2891883.17</v>
      </c>
      <c r="E29" s="1"/>
      <c r="F29" s="1"/>
      <c r="G29" s="1"/>
      <c r="H29" s="30"/>
      <c r="I29" s="1"/>
      <c r="J29" s="1"/>
    </row>
    <row r="30" spans="1:13" ht="19.5" thickBot="1" x14ac:dyDescent="0.35">
      <c r="A30" s="1"/>
      <c r="B30" s="2" t="s">
        <v>8</v>
      </c>
      <c r="C30" s="5"/>
      <c r="D30" s="27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7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6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6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6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7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7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7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32"/>
      <c r="E46" s="1"/>
      <c r="F46" s="20"/>
      <c r="G46" s="1"/>
      <c r="H46" s="30"/>
      <c r="I46" s="1"/>
      <c r="J46" s="1"/>
    </row>
    <row r="47" spans="1:10" ht="15.75" x14ac:dyDescent="0.25">
      <c r="A47" s="1"/>
      <c r="B47" s="13" t="s">
        <v>19</v>
      </c>
      <c r="C47" s="3"/>
      <c r="D47" s="32">
        <v>2669426.6000000015</v>
      </c>
      <c r="E47" s="1"/>
      <c r="F47" s="28"/>
      <c r="G47" s="1"/>
      <c r="H47" s="30"/>
      <c r="I47" s="1"/>
      <c r="J47" s="1"/>
    </row>
    <row r="48" spans="1:10" ht="19.5" thickBot="1" x14ac:dyDescent="0.35">
      <c r="A48" s="1"/>
      <c r="B48" s="8" t="s">
        <v>20</v>
      </c>
      <c r="C48" s="5"/>
      <c r="D48" s="27">
        <f>+D47</f>
        <v>2669426.6000000015</v>
      </c>
      <c r="E48" s="1"/>
      <c r="F48" s="30"/>
      <c r="G48" s="1"/>
      <c r="H48" s="30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30"/>
      <c r="G49" s="1"/>
      <c r="H49" s="30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30"/>
      <c r="G50" s="1"/>
      <c r="H50" s="30"/>
      <c r="I50" s="1"/>
      <c r="J50" s="1"/>
    </row>
    <row r="51" spans="1:10" ht="15.75" x14ac:dyDescent="0.25">
      <c r="A51" s="1"/>
      <c r="B51" s="13" t="s">
        <v>22</v>
      </c>
      <c r="C51" s="5"/>
      <c r="D51" s="52">
        <v>0</v>
      </c>
      <c r="E51" s="12"/>
      <c r="F51" s="1"/>
      <c r="G51" s="1"/>
      <c r="H51" s="30"/>
      <c r="I51" s="1"/>
      <c r="J51" s="1"/>
    </row>
    <row r="52" spans="1:10" ht="15.75" x14ac:dyDescent="0.25">
      <c r="A52" s="1"/>
      <c r="B52" s="13" t="s">
        <v>23</v>
      </c>
      <c r="C52" s="5"/>
      <c r="D52" s="52">
        <v>0</v>
      </c>
      <c r="E52" s="12"/>
      <c r="F52" s="1"/>
      <c r="G52" s="1"/>
      <c r="H52" s="30"/>
      <c r="I52" s="1"/>
      <c r="J52" s="1"/>
    </row>
    <row r="53" spans="1:10" ht="19.5" thickBot="1" x14ac:dyDescent="0.35">
      <c r="A53" s="1"/>
      <c r="B53" s="8" t="s">
        <v>24</v>
      </c>
      <c r="C53" s="16"/>
      <c r="D53" s="27">
        <f>+D51+D52</f>
        <v>0</v>
      </c>
      <c r="E53" s="12"/>
      <c r="F53" s="28"/>
      <c r="G53" s="28"/>
      <c r="H53" s="30"/>
      <c r="I53" s="1"/>
      <c r="J53" s="1"/>
    </row>
    <row r="54" spans="1:10" ht="11.25" customHeight="1" thickTop="1" x14ac:dyDescent="0.3">
      <c r="A54" s="1"/>
      <c r="B54" s="33"/>
      <c r="C54" s="16"/>
      <c r="D54" s="29"/>
      <c r="E54" s="12"/>
      <c r="F54" s="28"/>
      <c r="G54" s="28"/>
      <c r="H54" s="30"/>
      <c r="I54" s="1"/>
      <c r="J54" s="1"/>
    </row>
    <row r="55" spans="1:10" ht="15.75" x14ac:dyDescent="0.25">
      <c r="A55" s="1"/>
      <c r="B55" s="6" t="s">
        <v>56</v>
      </c>
      <c r="C55" s="17"/>
      <c r="D55" s="32">
        <v>5698680</v>
      </c>
      <c r="E55" s="12"/>
      <c r="F55" s="1"/>
      <c r="G55" s="1"/>
      <c r="H55" s="51"/>
      <c r="I55" s="1"/>
      <c r="J55" s="1"/>
    </row>
    <row r="56" spans="1:10" ht="15.75" x14ac:dyDescent="0.25">
      <c r="A56" s="1"/>
      <c r="B56" s="13" t="s">
        <v>44</v>
      </c>
      <c r="C56" s="18"/>
      <c r="D56" s="32">
        <v>28053468.18</v>
      </c>
      <c r="E56" s="1"/>
      <c r="F56" s="53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7">
        <f>+D56+D55</f>
        <v>33752148.18</v>
      </c>
      <c r="E58" s="15"/>
      <c r="F58" s="1"/>
      <c r="G58" s="28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9"/>
      <c r="E59" s="15"/>
      <c r="F59" s="1"/>
      <c r="G59" s="28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7">
        <f>+D58+D48</f>
        <v>36421574.780000001</v>
      </c>
      <c r="E60" s="1"/>
      <c r="F60" s="1"/>
      <c r="G60" s="30"/>
      <c r="H60" s="1"/>
      <c r="I60" s="1"/>
      <c r="J60" s="1"/>
    </row>
    <row r="61" spans="1:10" ht="24" customHeight="1" thickTop="1" x14ac:dyDescent="0.3">
      <c r="A61" s="1"/>
      <c r="B61" s="8"/>
      <c r="C61" s="16"/>
      <c r="D61" s="29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9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4" t="s">
        <v>45</v>
      </c>
      <c r="C64" s="1"/>
      <c r="D64" s="56" t="s">
        <v>47</v>
      </c>
      <c r="E64" s="56"/>
      <c r="F64" s="56"/>
      <c r="G64" s="1"/>
      <c r="H64" s="1"/>
      <c r="I64" s="1"/>
      <c r="J64" s="1"/>
    </row>
    <row r="65" spans="1:10" ht="15.75" x14ac:dyDescent="0.25">
      <c r="A65" s="1"/>
      <c r="B65" s="23" t="s">
        <v>46</v>
      </c>
      <c r="C65" s="1"/>
      <c r="D65" s="57" t="s">
        <v>48</v>
      </c>
      <c r="E65" s="57"/>
      <c r="F65" s="57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58" t="s">
        <v>53</v>
      </c>
      <c r="E66" s="58"/>
      <c r="F66" s="58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4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3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C8A72-0BFD-432F-A9B1-C69B44651EBF}">
  <dimension ref="A1:J71"/>
  <sheetViews>
    <sheetView showGridLines="0" tabSelected="1" workbookViewId="0">
      <selection activeCell="H20" sqref="H20"/>
    </sheetView>
  </sheetViews>
  <sheetFormatPr defaultRowHeight="15" x14ac:dyDescent="0.25"/>
  <cols>
    <col min="1" max="1" width="8.42578125" customWidth="1"/>
    <col min="2" max="2" width="33.28515625" customWidth="1"/>
    <col min="3" max="3" width="46.140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59" t="s">
        <v>0</v>
      </c>
      <c r="C7" s="59"/>
      <c r="D7" s="59"/>
      <c r="E7" s="1"/>
      <c r="F7" s="1"/>
      <c r="G7" s="1"/>
      <c r="H7" s="1"/>
      <c r="I7" s="1"/>
      <c r="J7" s="1"/>
    </row>
    <row r="8" spans="1:10" ht="15.75" x14ac:dyDescent="0.25">
      <c r="A8" s="1"/>
      <c r="B8" s="60" t="s">
        <v>55</v>
      </c>
      <c r="C8" s="60"/>
      <c r="D8" s="60"/>
      <c r="E8" s="1"/>
      <c r="F8" s="1"/>
      <c r="G8" s="1"/>
      <c r="H8" s="1"/>
      <c r="I8" s="1"/>
      <c r="J8" s="1"/>
    </row>
    <row r="9" spans="1:10" x14ac:dyDescent="0.25">
      <c r="A9" s="1"/>
      <c r="B9" s="61" t="s">
        <v>1</v>
      </c>
      <c r="C9" s="61"/>
      <c r="D9" s="61"/>
      <c r="E9" s="1"/>
      <c r="F9" s="1"/>
      <c r="G9" s="30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30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30"/>
      <c r="H11" s="1"/>
      <c r="I11" s="1"/>
      <c r="J11" s="1"/>
    </row>
    <row r="12" spans="1:10" ht="15.75" x14ac:dyDescent="0.25">
      <c r="A12" s="1"/>
      <c r="B12" s="6" t="s">
        <v>56</v>
      </c>
      <c r="C12" s="17"/>
      <c r="D12" s="32">
        <v>9193956.5700000003</v>
      </c>
      <c r="E12" s="1"/>
      <c r="F12" s="32"/>
      <c r="G12" s="30"/>
      <c r="H12" s="1"/>
      <c r="I12" s="1"/>
      <c r="J12" s="1"/>
    </row>
    <row r="13" spans="1:10" ht="15.75" x14ac:dyDescent="0.25">
      <c r="A13" s="1"/>
      <c r="B13" s="4" t="s">
        <v>38</v>
      </c>
      <c r="C13" s="3"/>
      <c r="D13" s="32">
        <v>2416.25</v>
      </c>
      <c r="E13" s="1"/>
      <c r="F13" s="32"/>
      <c r="G13" s="30"/>
      <c r="H13" s="30"/>
      <c r="I13" s="1"/>
      <c r="J13" s="1"/>
    </row>
    <row r="14" spans="1:10" ht="15.75" x14ac:dyDescent="0.25">
      <c r="A14" s="1"/>
      <c r="B14" s="63" t="s">
        <v>39</v>
      </c>
      <c r="C14" s="63"/>
      <c r="D14" s="31">
        <v>27344.82</v>
      </c>
      <c r="E14" s="1"/>
      <c r="F14" s="32"/>
      <c r="G14" s="30"/>
      <c r="H14" s="30"/>
      <c r="I14" s="1"/>
      <c r="J14" s="1"/>
    </row>
    <row r="15" spans="1:10" ht="15.75" x14ac:dyDescent="0.25">
      <c r="A15" s="1"/>
      <c r="B15" s="4" t="s">
        <v>4</v>
      </c>
      <c r="C15" s="5"/>
      <c r="D15" s="32">
        <v>363000</v>
      </c>
      <c r="E15" s="1"/>
      <c r="F15" s="32"/>
      <c r="G15" s="30"/>
      <c r="H15" s="30"/>
      <c r="I15" s="1"/>
      <c r="J15" s="1"/>
    </row>
    <row r="16" spans="1:10" ht="15.75" x14ac:dyDescent="0.25">
      <c r="A16" s="1"/>
      <c r="B16" s="4" t="s">
        <v>57</v>
      </c>
      <c r="C16" s="5"/>
      <c r="D16" s="32">
        <v>2202573.8299999996</v>
      </c>
      <c r="E16" s="1"/>
      <c r="F16" s="1"/>
      <c r="G16" s="1"/>
      <c r="H16" s="54"/>
      <c r="I16" s="1"/>
      <c r="J16" s="1"/>
    </row>
    <row r="17" spans="1:6" ht="24" customHeight="1" thickBot="1" x14ac:dyDescent="0.35">
      <c r="A17" s="1"/>
      <c r="B17" s="2" t="s">
        <v>5</v>
      </c>
      <c r="C17" s="5"/>
      <c r="D17" s="27">
        <f>+D12+D13+D14+D15+D16</f>
        <v>11789291.470000001</v>
      </c>
      <c r="E17" s="1"/>
      <c r="F17" s="1"/>
    </row>
    <row r="18" spans="1:6" ht="9.75" customHeight="1" thickTop="1" x14ac:dyDescent="0.3">
      <c r="A18" s="1"/>
      <c r="B18" s="2"/>
      <c r="C18" s="5"/>
      <c r="D18" s="1"/>
      <c r="E18" s="1"/>
      <c r="F18" s="1"/>
    </row>
    <row r="19" spans="1:6" ht="18.75" x14ac:dyDescent="0.3">
      <c r="A19" s="1"/>
      <c r="B19" s="2" t="s">
        <v>6</v>
      </c>
      <c r="C19" s="5"/>
      <c r="D19" s="5"/>
      <c r="E19" s="1"/>
      <c r="F19" s="1"/>
    </row>
    <row r="20" spans="1:6" ht="18.75" x14ac:dyDescent="0.3">
      <c r="A20" s="1"/>
      <c r="B20" s="62" t="s">
        <v>7</v>
      </c>
      <c r="C20" s="62"/>
      <c r="D20" s="7"/>
      <c r="E20" s="1"/>
      <c r="F20" s="1"/>
    </row>
    <row r="21" spans="1:6" ht="15.75" x14ac:dyDescent="0.25">
      <c r="B21" s="26" t="s">
        <v>27</v>
      </c>
      <c r="C21" s="26"/>
      <c r="D21" s="31">
        <v>7178652.96</v>
      </c>
      <c r="E21" s="1"/>
      <c r="F21" s="30"/>
    </row>
    <row r="22" spans="1:6" ht="15.75" x14ac:dyDescent="0.25">
      <c r="B22" s="26" t="s">
        <v>28</v>
      </c>
      <c r="C22" s="5"/>
      <c r="D22" s="32">
        <v>567364.79</v>
      </c>
      <c r="E22" s="1"/>
      <c r="F22" s="30"/>
    </row>
    <row r="23" spans="1:6" ht="15.75" x14ac:dyDescent="0.25">
      <c r="B23" s="26" t="s">
        <v>29</v>
      </c>
      <c r="C23" s="5"/>
      <c r="D23" s="32">
        <v>360619.8</v>
      </c>
      <c r="E23" s="1"/>
      <c r="F23" s="30"/>
    </row>
    <row r="24" spans="1:6" ht="15.75" x14ac:dyDescent="0.25">
      <c r="B24" s="26" t="s">
        <v>30</v>
      </c>
      <c r="C24" s="5"/>
      <c r="D24" s="32">
        <v>23560649.75</v>
      </c>
      <c r="E24" s="1"/>
      <c r="F24" s="30"/>
    </row>
    <row r="25" spans="1:6" ht="15.75" x14ac:dyDescent="0.25">
      <c r="B25" s="26" t="s">
        <v>31</v>
      </c>
      <c r="C25" s="5"/>
      <c r="D25" s="32">
        <v>4164348.4</v>
      </c>
      <c r="E25" s="1"/>
      <c r="F25" s="30"/>
    </row>
    <row r="26" spans="1:6" ht="15.75" x14ac:dyDescent="0.25">
      <c r="B26" s="26" t="s">
        <v>32</v>
      </c>
      <c r="C26" s="5"/>
      <c r="D26" s="32">
        <v>86926.84</v>
      </c>
      <c r="E26" s="1"/>
      <c r="F26" s="30"/>
    </row>
    <row r="27" spans="1:6" ht="15.75" x14ac:dyDescent="0.25">
      <c r="B27" s="26" t="s">
        <v>33</v>
      </c>
      <c r="C27" s="5"/>
      <c r="D27" s="36">
        <v>0</v>
      </c>
      <c r="E27" s="1"/>
      <c r="F27" s="1"/>
    </row>
    <row r="28" spans="1:6" ht="15.75" x14ac:dyDescent="0.25">
      <c r="B28" s="26" t="s">
        <v>34</v>
      </c>
      <c r="C28" s="5"/>
      <c r="D28" s="36">
        <v>0</v>
      </c>
      <c r="E28" s="1"/>
      <c r="F28" s="1"/>
    </row>
    <row r="29" spans="1:6" ht="15.75" x14ac:dyDescent="0.25">
      <c r="B29" s="26" t="s">
        <v>35</v>
      </c>
      <c r="C29" s="5"/>
      <c r="D29" s="32">
        <v>1088560.51</v>
      </c>
      <c r="E29" s="1"/>
      <c r="F29" s="1"/>
    </row>
    <row r="30" spans="1:6" ht="15.75" x14ac:dyDescent="0.25">
      <c r="A30" s="1"/>
      <c r="B30" s="7" t="s">
        <v>26</v>
      </c>
      <c r="C30" s="5"/>
      <c r="D30" s="32">
        <v>-2891883.17</v>
      </c>
      <c r="E30" s="1"/>
      <c r="F30" s="1"/>
    </row>
    <row r="31" spans="1:6" ht="19.5" thickBot="1" x14ac:dyDescent="0.35">
      <c r="A31" s="1"/>
      <c r="B31" s="2" t="s">
        <v>8</v>
      </c>
      <c r="C31" s="5"/>
      <c r="D31" s="27">
        <f>SUM(D21:D30)</f>
        <v>34115239.880000003</v>
      </c>
      <c r="E31" s="1"/>
      <c r="F31" s="1"/>
    </row>
    <row r="32" spans="1:6" ht="10.5" customHeight="1" thickTop="1" x14ac:dyDescent="0.3">
      <c r="A32" s="1"/>
      <c r="B32" s="2"/>
      <c r="C32" s="5"/>
      <c r="D32" s="5"/>
      <c r="E32" s="1"/>
      <c r="F32" s="1"/>
    </row>
    <row r="33" spans="1:10" ht="16.5" customHeight="1" x14ac:dyDescent="0.25">
      <c r="A33" s="1"/>
      <c r="B33" s="6" t="s">
        <v>9</v>
      </c>
      <c r="C33" s="5"/>
      <c r="D33" s="10">
        <v>0</v>
      </c>
      <c r="E33" s="1"/>
      <c r="F33" s="1"/>
    </row>
    <row r="34" spans="1:10" ht="7.5" customHeight="1" x14ac:dyDescent="0.25">
      <c r="A34" s="1"/>
      <c r="B34" s="11"/>
      <c r="C34" s="5"/>
      <c r="D34" s="5"/>
      <c r="E34" s="1"/>
      <c r="F34" s="1"/>
      <c r="G34" s="1"/>
      <c r="H34" s="1"/>
      <c r="I34" s="1"/>
      <c r="J34" s="1"/>
    </row>
    <row r="35" spans="1:10" ht="19.5" thickBot="1" x14ac:dyDescent="0.35">
      <c r="A35" s="1"/>
      <c r="B35" s="2" t="s">
        <v>10</v>
      </c>
      <c r="C35" s="2"/>
      <c r="D35" s="27">
        <f>+D31+D33</f>
        <v>34115239.880000003</v>
      </c>
      <c r="E35" s="1"/>
      <c r="F35" s="1"/>
      <c r="G35" s="30"/>
      <c r="H35" s="1"/>
      <c r="I35" s="1"/>
      <c r="J35" s="1"/>
    </row>
    <row r="36" spans="1:10" ht="8.25" customHeight="1" thickTop="1" x14ac:dyDescent="0.3">
      <c r="A36" s="1"/>
      <c r="B36" s="2"/>
      <c r="C36" s="2"/>
      <c r="D36" s="5"/>
      <c r="E36" s="1"/>
      <c r="F36" s="1"/>
      <c r="G36" s="1"/>
      <c r="H36" s="1"/>
      <c r="I36" s="1"/>
      <c r="J36" s="1"/>
    </row>
    <row r="37" spans="1:10" ht="18.75" x14ac:dyDescent="0.3">
      <c r="A37" s="1"/>
      <c r="B37" s="2" t="s">
        <v>11</v>
      </c>
      <c r="C37" s="3"/>
      <c r="D37" s="36"/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12</v>
      </c>
      <c r="C38" s="5"/>
      <c r="D38" s="36">
        <v>0</v>
      </c>
      <c r="E38" s="1"/>
      <c r="F38" s="1"/>
      <c r="G38" s="55"/>
      <c r="H38" s="1"/>
      <c r="I38" s="1"/>
      <c r="J38" s="1"/>
    </row>
    <row r="39" spans="1:10" ht="15.75" x14ac:dyDescent="0.25">
      <c r="A39" s="1"/>
      <c r="B39" s="6" t="s">
        <v>13</v>
      </c>
      <c r="C39" s="5"/>
      <c r="D39" s="36">
        <v>0</v>
      </c>
      <c r="E39" s="1"/>
      <c r="F39" s="1"/>
      <c r="G39" s="1"/>
      <c r="H39" s="1"/>
      <c r="I39" s="1"/>
      <c r="J39" s="1"/>
    </row>
    <row r="40" spans="1:10" ht="19.5" thickBot="1" x14ac:dyDescent="0.35">
      <c r="A40" s="1"/>
      <c r="B40" s="2" t="s">
        <v>14</v>
      </c>
      <c r="C40" s="2"/>
      <c r="D40" s="27">
        <v>0</v>
      </c>
      <c r="E40" s="1"/>
      <c r="F40" s="1"/>
      <c r="G40" s="1"/>
      <c r="H40" s="1"/>
      <c r="I40" s="1"/>
      <c r="J40" s="1"/>
    </row>
    <row r="41" spans="1:10" ht="11.25" customHeight="1" thickTop="1" x14ac:dyDescent="0.25">
      <c r="A41" s="1"/>
      <c r="B41" s="7"/>
      <c r="C41" s="5"/>
      <c r="D41" s="5"/>
      <c r="E41" s="1"/>
      <c r="F41" s="1"/>
      <c r="G41" s="1"/>
      <c r="H41" s="1"/>
      <c r="I41" s="1"/>
      <c r="J41" s="1"/>
    </row>
    <row r="42" spans="1:10" ht="19.5" thickBot="1" x14ac:dyDescent="0.35">
      <c r="A42" s="1"/>
      <c r="B42" s="2" t="s">
        <v>15</v>
      </c>
      <c r="C42" s="5"/>
      <c r="D42" s="27">
        <f>+D35+D40</f>
        <v>34115239.880000003</v>
      </c>
      <c r="E42" s="1"/>
      <c r="F42" s="1"/>
      <c r="G42" s="1"/>
      <c r="H42" s="1"/>
      <c r="I42" s="1"/>
      <c r="J42" s="1"/>
    </row>
    <row r="43" spans="1:10" ht="12" customHeight="1" thickTop="1" x14ac:dyDescent="0.3">
      <c r="A43" s="1"/>
      <c r="B43" s="9"/>
      <c r="C43" s="5"/>
      <c r="D43" s="5"/>
      <c r="E43" s="1"/>
      <c r="F43" s="1"/>
      <c r="G43" s="1"/>
      <c r="H43" s="1"/>
      <c r="I43" s="1"/>
      <c r="J43" s="1"/>
    </row>
    <row r="44" spans="1:10" ht="19.5" thickBot="1" x14ac:dyDescent="0.35">
      <c r="A44" s="1"/>
      <c r="B44" s="33" t="s">
        <v>16</v>
      </c>
      <c r="C44" s="5"/>
      <c r="D44" s="27">
        <f>+D17+D42</f>
        <v>45904531.350000001</v>
      </c>
      <c r="E44" s="1"/>
      <c r="F44" s="1"/>
      <c r="G44" s="1"/>
      <c r="H44" s="1"/>
      <c r="I44" s="1"/>
      <c r="J44" s="1"/>
    </row>
    <row r="45" spans="1:10" ht="19.5" thickTop="1" x14ac:dyDescent="0.3">
      <c r="A45" s="1"/>
      <c r="B45" s="33"/>
      <c r="C45" s="5"/>
      <c r="D45" s="5"/>
      <c r="E45" s="1"/>
      <c r="F45" s="1"/>
      <c r="G45" s="1"/>
      <c r="H45" s="1"/>
      <c r="I45" s="1"/>
      <c r="J45" s="1"/>
    </row>
    <row r="46" spans="1:10" ht="18.75" x14ac:dyDescent="0.3">
      <c r="A46" s="1"/>
      <c r="B46" s="33" t="s">
        <v>17</v>
      </c>
      <c r="C46" s="5"/>
      <c r="D46" s="5"/>
      <c r="E46" s="1"/>
      <c r="F46" s="1"/>
      <c r="H46" s="1"/>
      <c r="I46" s="1"/>
      <c r="J46" s="1"/>
    </row>
    <row r="47" spans="1:10" ht="18.75" x14ac:dyDescent="0.3">
      <c r="A47" s="1"/>
      <c r="B47" s="33" t="s">
        <v>18</v>
      </c>
      <c r="C47" s="5"/>
      <c r="D47" s="32"/>
      <c r="E47" s="1"/>
      <c r="F47" s="22"/>
      <c r="G47" s="1"/>
      <c r="H47" s="30"/>
      <c r="I47" s="1"/>
      <c r="J47" s="1"/>
    </row>
    <row r="48" spans="1:10" ht="15.75" x14ac:dyDescent="0.25">
      <c r="A48" s="1"/>
      <c r="B48" s="26" t="s">
        <v>19</v>
      </c>
      <c r="C48" s="3"/>
      <c r="D48" s="32">
        <v>2547155.9900000016</v>
      </c>
      <c r="E48" s="1"/>
      <c r="F48" s="28"/>
      <c r="G48" s="1"/>
      <c r="H48" s="30"/>
      <c r="I48" s="1"/>
      <c r="J48" s="1"/>
    </row>
    <row r="49" spans="1:10" ht="19.5" thickBot="1" x14ac:dyDescent="0.35">
      <c r="A49" s="1"/>
      <c r="B49" s="33" t="s">
        <v>20</v>
      </c>
      <c r="C49" s="5"/>
      <c r="D49" s="27">
        <f>+D48</f>
        <v>2547155.9900000016</v>
      </c>
      <c r="E49" s="1"/>
      <c r="F49" s="30"/>
      <c r="G49" s="1"/>
      <c r="H49" s="30"/>
      <c r="I49" s="1"/>
      <c r="J49" s="1"/>
    </row>
    <row r="50" spans="1:10" ht="12.75" customHeight="1" thickTop="1" x14ac:dyDescent="0.25">
      <c r="A50" s="1"/>
      <c r="B50" s="14"/>
      <c r="C50" s="5"/>
      <c r="D50" s="5"/>
      <c r="E50" s="1"/>
      <c r="F50" s="30"/>
      <c r="G50" s="1"/>
      <c r="H50" s="30"/>
      <c r="I50" s="1"/>
      <c r="J50" s="1"/>
    </row>
    <row r="51" spans="1:10" ht="18.75" hidden="1" x14ac:dyDescent="0.3">
      <c r="A51" s="1"/>
      <c r="B51" s="33" t="s">
        <v>21</v>
      </c>
      <c r="C51" s="3"/>
      <c r="D51" s="3"/>
      <c r="E51" s="1"/>
      <c r="F51" s="30"/>
      <c r="G51" s="1"/>
      <c r="H51" s="30"/>
      <c r="I51" s="1"/>
      <c r="J51" s="1"/>
    </row>
    <row r="52" spans="1:10" ht="15.75" hidden="1" x14ac:dyDescent="0.25">
      <c r="A52" s="1"/>
      <c r="B52" s="26" t="s">
        <v>22</v>
      </c>
      <c r="C52" s="5"/>
      <c r="D52" s="52">
        <v>0</v>
      </c>
      <c r="E52" s="12"/>
      <c r="F52" s="1"/>
      <c r="G52" s="1"/>
      <c r="H52" s="30"/>
      <c r="I52" s="1"/>
      <c r="J52" s="1"/>
    </row>
    <row r="53" spans="1:10" ht="15.75" hidden="1" x14ac:dyDescent="0.25">
      <c r="A53" s="1"/>
      <c r="B53" s="26" t="s">
        <v>23</v>
      </c>
      <c r="C53" s="5"/>
      <c r="D53" s="52">
        <v>0</v>
      </c>
      <c r="E53" s="12"/>
      <c r="F53" s="1"/>
      <c r="G53" s="1"/>
      <c r="H53" s="30"/>
      <c r="I53" s="1"/>
      <c r="J53" s="1"/>
    </row>
    <row r="54" spans="1:10" ht="19.5" thickBot="1" x14ac:dyDescent="0.35">
      <c r="A54" s="1"/>
      <c r="B54" s="33" t="s">
        <v>24</v>
      </c>
      <c r="C54" s="16"/>
      <c r="D54" s="27">
        <f>+D52+D53</f>
        <v>0</v>
      </c>
      <c r="E54" s="12"/>
      <c r="F54" s="28"/>
      <c r="G54" s="28"/>
      <c r="H54" s="30"/>
      <c r="I54" s="1"/>
      <c r="J54" s="1"/>
    </row>
    <row r="55" spans="1:10" ht="21.75" customHeight="1" thickTop="1" x14ac:dyDescent="0.3">
      <c r="A55" s="1"/>
      <c r="B55" s="6" t="s">
        <v>58</v>
      </c>
      <c r="C55" s="16"/>
      <c r="D55" s="32">
        <v>167303584</v>
      </c>
      <c r="E55" s="12"/>
      <c r="F55" s="28"/>
      <c r="G55" s="28"/>
      <c r="H55" s="30"/>
      <c r="I55" s="1"/>
      <c r="J55" s="1"/>
    </row>
    <row r="56" spans="1:10" ht="15.75" x14ac:dyDescent="0.25">
      <c r="A56" s="1"/>
      <c r="B56" s="6" t="s">
        <v>59</v>
      </c>
      <c r="C56" s="17"/>
      <c r="D56" s="32">
        <v>-123946208.64</v>
      </c>
      <c r="E56" s="12"/>
      <c r="F56" s="1"/>
      <c r="G56" s="1"/>
      <c r="H56" s="51"/>
      <c r="I56" s="1"/>
      <c r="J56" s="1"/>
    </row>
    <row r="57" spans="1:10" ht="8.25" customHeight="1" x14ac:dyDescent="0.25">
      <c r="A57" s="1"/>
      <c r="B57" s="26"/>
      <c r="C57" s="18"/>
      <c r="D57" s="32"/>
      <c r="E57" s="1"/>
      <c r="F57" s="53"/>
      <c r="G57" s="1"/>
      <c r="H57" s="1"/>
      <c r="I57" s="1"/>
      <c r="J57" s="1"/>
    </row>
    <row r="58" spans="1:10" ht="16.5" customHeight="1" thickBot="1" x14ac:dyDescent="0.35">
      <c r="A58" s="1"/>
      <c r="B58" s="33" t="s">
        <v>43</v>
      </c>
      <c r="C58" s="19"/>
      <c r="D58" s="27">
        <f>+D55+D56</f>
        <v>43357375.359999999</v>
      </c>
      <c r="E58" s="15"/>
      <c r="F58" s="28"/>
      <c r="G58" s="28"/>
      <c r="H58" s="1"/>
      <c r="I58" s="1"/>
      <c r="J58" s="1"/>
    </row>
    <row r="59" spans="1:10" ht="17.25" customHeight="1" thickTop="1" x14ac:dyDescent="0.3">
      <c r="A59" s="1"/>
      <c r="B59" s="33"/>
      <c r="C59" s="19"/>
      <c r="D59" s="29"/>
      <c r="E59" s="15"/>
      <c r="F59" s="1"/>
      <c r="G59" s="28"/>
      <c r="H59" s="1"/>
      <c r="I59" s="1"/>
      <c r="J59" s="1"/>
    </row>
    <row r="60" spans="1:10" ht="24" customHeight="1" thickBot="1" x14ac:dyDescent="0.35">
      <c r="A60" s="1"/>
      <c r="B60" s="33" t="s">
        <v>25</v>
      </c>
      <c r="C60" s="16"/>
      <c r="D60" s="27">
        <f>+D58+D49</f>
        <v>45904531.350000001</v>
      </c>
      <c r="E60" s="1"/>
      <c r="F60" s="1"/>
      <c r="G60" s="30"/>
      <c r="H60" s="1"/>
      <c r="I60" s="1"/>
      <c r="J60" s="1"/>
    </row>
    <row r="61" spans="1:10" ht="24" customHeight="1" thickTop="1" x14ac:dyDescent="0.3">
      <c r="A61" s="1"/>
      <c r="B61" s="33"/>
      <c r="C61" s="16"/>
      <c r="D61" s="29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33"/>
      <c r="C62" s="16"/>
      <c r="D62" s="29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5" t="s">
        <v>45</v>
      </c>
      <c r="C64" s="1"/>
      <c r="D64" s="56" t="s">
        <v>47</v>
      </c>
      <c r="E64" s="56"/>
      <c r="F64" s="56"/>
      <c r="G64" s="1"/>
      <c r="H64" s="1"/>
      <c r="I64" s="1"/>
      <c r="J64" s="1"/>
    </row>
    <row r="65" spans="1:10" ht="15.75" x14ac:dyDescent="0.25">
      <c r="A65" s="1"/>
      <c r="B65" s="24" t="s">
        <v>46</v>
      </c>
      <c r="C65" s="1"/>
      <c r="D65" s="57" t="s">
        <v>48</v>
      </c>
      <c r="E65" s="57"/>
      <c r="F65" s="57"/>
      <c r="G65" s="1"/>
      <c r="H65" s="1"/>
      <c r="I65" s="1"/>
      <c r="J65" s="1"/>
    </row>
    <row r="66" spans="1:10" x14ac:dyDescent="0.25">
      <c r="A66" s="1"/>
      <c r="B66" s="22" t="s">
        <v>51</v>
      </c>
      <c r="C66" s="1"/>
      <c r="D66" s="58" t="s">
        <v>53</v>
      </c>
      <c r="E66" s="58"/>
      <c r="F66" s="58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5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4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2" t="s">
        <v>52</v>
      </c>
    </row>
  </sheetData>
  <mergeCells count="8">
    <mergeCell ref="D65:F65"/>
    <mergeCell ref="D66:F66"/>
    <mergeCell ref="B7:D7"/>
    <mergeCell ref="B8:D8"/>
    <mergeCell ref="B9:D9"/>
    <mergeCell ref="B14:C14"/>
    <mergeCell ref="B20:C20"/>
    <mergeCell ref="D64:F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GENERAL NOV</vt:lpstr>
      <vt:lpstr>BALANCE GRAL. 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2022-12-05T17:18:04Z</cp:lastPrinted>
  <dcterms:created xsi:type="dcterms:W3CDTF">2015-06-05T18:17:20Z</dcterms:created>
  <dcterms:modified xsi:type="dcterms:W3CDTF">2022-12-07T14:58:13Z</dcterms:modified>
</cp:coreProperties>
</file>