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2023\5. MAYO 2023\"/>
    </mc:Choice>
  </mc:AlternateContent>
  <xr:revisionPtr revIDLastSave="0" documentId="13_ncr:1_{0B9F3D08-8302-4400-B637-593CFD98BD1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Mayo-2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19" i="5" s="1"/>
  <c r="D51" i="5"/>
  <c r="I27" i="5"/>
  <c r="I23" i="5"/>
  <c r="D22" i="5" s="1"/>
  <c r="D21" i="5" s="1"/>
  <c r="H16" i="5"/>
  <c r="D42" i="5"/>
  <c r="D47" i="5"/>
  <c r="D33" i="5"/>
  <c r="D24" i="5" l="1"/>
  <c r="D28" i="5" s="1"/>
  <c r="D35" i="5" s="1"/>
  <c r="D37" i="5" s="1"/>
  <c r="D53" i="5"/>
  <c r="D54" i="5" l="1"/>
  <c r="D58" i="2"/>
  <c r="D53" i="2" l="1"/>
  <c r="D48" i="2"/>
  <c r="D30" i="2"/>
  <c r="D34" i="2" s="1"/>
  <c r="D41" i="2" s="1"/>
  <c r="J26" i="2"/>
  <c r="H26" i="2" s="1"/>
  <c r="D16" i="2"/>
  <c r="D60" i="2" l="1"/>
  <c r="D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tc={0607DCD4-3B51-4F3D-9E54-C14D1ACC2B78}</author>
  </authors>
  <commentList>
    <comment ref="D14" authorId="0" shapeId="0" xr:uid="{0607DCD4-3B51-4F3D-9E54-C14D1ACC2B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Apropiacion Presupuestaria es igual a Preventivos menos Libribramientos, menos disponibilidad fondo anticipos financieros
</t>
      </text>
    </comment>
  </commentList>
</comments>
</file>

<file path=xl/sharedStrings.xml><?xml version="1.0" encoding="utf-8"?>
<sst xmlns="http://schemas.openxmlformats.org/spreadsheetml/2006/main" count="113" uniqueCount="78">
  <si>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</si>
  <si>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</si>
  <si>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</si>
  <si>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</si>
  <si>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</si>
  <si>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</si>
  <si>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</si>
  <si>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</si>
  <si>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</si>
  <si>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</si>
  <si>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</si>
  <si>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</si>
  <si>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</si>
  <si>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</si>
  <si>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</si>
  <si>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</si>
  <si>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</si>
  <si>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</si>
  <si>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</si>
  <si>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</si>
  <si>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</si>
  <si>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</si>
  <si>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</si>
  <si>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</si>
  <si>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</si>
  <si>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</si>
  <si>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</si>
  <si>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</si>
  <si>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</si>
  <si>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</si>
  <si>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</si>
  <si>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</si>
  <si>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</si>
  <si>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</si>
  <si>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</si>
  <si>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</si>
  <si>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</si>
  <si>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</si>
  <si>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</si>
  <si>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</si>
  <si>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</si>
  <si>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</si>
  <si>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</si>
  <si>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</si>
  <si>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</si>
  <si>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</si>
  <si>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</si>
  <si>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</si>
  <si>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</si>
  <si>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</si>
  <si>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</si>
  <si>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</si>
  <si>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</si>
  <si>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</si>
  <si>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</si>
  <si>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</si>
  <si>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</si>
  <si>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</si>
  <si>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</si>
  <si>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</si>
  <si>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</si>
  <si>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</si>
  <si>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</si>
  <si>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</si>
  <si>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r>
      <t>MENOS:</t>
    </r>
    <r>
      <rPr>
        <sz val="16"/>
        <color rgb="FF000000"/>
        <rFont val="Times New Roman"/>
        <family val="1"/>
      </rPr>
      <t xml:space="preserve">  DEPRECIACIÓN</t>
    </r>
  </si>
  <si>
    <t xml:space="preserve">                Preparado por</t>
  </si>
  <si>
    <t xml:space="preserve">              Jose E. Jimenez</t>
  </si>
  <si>
    <t xml:space="preserve">          Enc. de Contabilidad</t>
  </si>
  <si>
    <t xml:space="preserve">                             Autorizado por</t>
  </si>
  <si>
    <t xml:space="preserve">                                 Pablo M. Grimaldi Hernández</t>
  </si>
  <si>
    <t xml:space="preserve">                                        Enc. Depto. Administrativo y Financiero</t>
  </si>
  <si>
    <t>Consumo Enero-Abril 2023</t>
  </si>
  <si>
    <t>Cargado como Gastos Enero-Abril 2023</t>
  </si>
  <si>
    <t>Pendiente Enero-Abril 2023</t>
  </si>
  <si>
    <t xml:space="preserve">         AL 31 DE MAYO  DE 2023</t>
  </si>
  <si>
    <t xml:space="preserve">Este monto esta cuadrando los E/F, lo cual debera </t>
  </si>
  <si>
    <t>quedar ajustado en el cierre de Junio 2023</t>
  </si>
  <si>
    <t>Analista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</si>
</sst>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Calibri"/>
      <family val="2"/>
      <scheme val="minor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6"/>
      <color rgb="FFFF000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20" fillId="0" borderId="0" xfId="0" applyFont="1" applyAlignment="1">
      <alignment horizontal="center"/>
    </xf>
    <xf numFmtId="43" fontId="21" fillId="0" borderId="0" xfId="0" applyNumberFormat="1" applyFont="1"/>
    <xf numFmtId="0" fontId="19" fillId="0" borderId="0" xfId="0" applyFont="1" applyAlignment="1">
      <alignment horizontal="left"/>
    </xf>
    <xf numFmtId="43" fontId="22" fillId="0" borderId="0" xfId="1" applyFont="1" applyAlignment="1">
      <alignment horizontal="center"/>
    </xf>
    <xf numFmtId="0" fontId="22" fillId="0" borderId="0" xfId="0" applyFont="1"/>
    <xf numFmtId="43" fontId="19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/>
    <xf numFmtId="43" fontId="24" fillId="0" borderId="0" xfId="0" applyNumberFormat="1" applyFont="1"/>
    <xf numFmtId="43" fontId="17" fillId="0" borderId="0" xfId="1" applyFont="1"/>
    <xf numFmtId="43" fontId="23" fillId="0" borderId="0" xfId="1" applyFont="1"/>
    <xf numFmtId="4" fontId="17" fillId="0" borderId="0" xfId="0" applyNumberFormat="1" applyFont="1"/>
    <xf numFmtId="164" fontId="23" fillId="0" borderId="0" xfId="0" applyNumberFormat="1" applyFont="1"/>
    <xf numFmtId="0" fontId="17" fillId="0" borderId="0" xfId="0" applyFont="1" applyAlignment="1">
      <alignment horizontal="left"/>
    </xf>
    <xf numFmtId="43" fontId="19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4" fontId="19" fillId="0" borderId="0" xfId="0" applyNumberFormat="1" applyFont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right"/>
    </xf>
    <xf numFmtId="0" fontId="25" fillId="0" borderId="0" xfId="0" applyFont="1" applyAlignment="1">
      <alignment horizontal="center"/>
    </xf>
    <xf numFmtId="0" fontId="26" fillId="0" borderId="0" xfId="0" applyFont="1"/>
    <xf numFmtId="43" fontId="27" fillId="0" borderId="0" xfId="1" applyFont="1" applyAlignment="1">
      <alignment horizontal="center"/>
    </xf>
    <xf numFmtId="43" fontId="27" fillId="0" borderId="0" xfId="1" applyFont="1" applyAlignment="1">
      <alignment horizontal="left"/>
    </xf>
    <xf numFmtId="4" fontId="25" fillId="0" borderId="1" xfId="0" applyNumberFormat="1" applyFont="1" applyBorder="1" applyAlignment="1">
      <alignment horizontal="right"/>
    </xf>
    <xf numFmtId="43" fontId="28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4" fontId="26" fillId="0" borderId="1" xfId="0" applyNumberFormat="1" applyFont="1" applyBorder="1" applyAlignment="1">
      <alignment horizontal="right"/>
    </xf>
    <xf numFmtId="0" fontId="28" fillId="0" borderId="0" xfId="0" applyFont="1" applyAlignment="1">
      <alignment horizontal="center"/>
    </xf>
    <xf numFmtId="2" fontId="27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43" fontId="0" fillId="0" borderId="0" xfId="0" applyNumberFormat="1"/>
    <xf numFmtId="4" fontId="29" fillId="0" borderId="0" xfId="0" applyNumberFormat="1" applyFont="1"/>
    <xf numFmtId="43" fontId="0" fillId="0" borderId="0" xfId="1" applyFont="1"/>
    <xf numFmtId="43" fontId="0" fillId="2" borderId="0" xfId="0" applyNumberFormat="1" applyFill="1"/>
    <xf numFmtId="0" fontId="0" fillId="2" borderId="0" xfId="0" applyFill="1"/>
    <xf numFmtId="4" fontId="28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9" fillId="0" borderId="0" xfId="0" applyFont="1" applyAlignment="1">
      <alignment horizontal="left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3219450</xdr:colOff>
      <xdr:row>1</xdr:row>
      <xdr:rowOff>142875</xdr:rowOff>
    </xdr:from>
    <xdr:to>
      <xdr:col>2</xdr:col>
      <xdr:colOff>5257800</xdr:colOff>
      <xdr:row>8</xdr:row>
      <xdr:rowOff>0</xdr:rowOff>
    </xdr:to>
    <xdr:pic>
      <xdr:nvPicPr>
        <xdr:cNvPr id="4" name="Picture 1" descr="Quiénes Somos? : Tecnificacion Nacional de Riego">
          <a:extLst>
            <a:ext uri="{FF2B5EF4-FFF2-40B4-BE49-F238E27FC236}">
              <a16:creationId xmlns:a16="http://schemas.microsoft.com/office/drawing/2014/main" id="{AAB4FCAD-E821-42A5-B272-23FD3749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333375"/>
          <a:ext cx="20383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9DF1DD52-0F1E-4BDC-9FE5-49822760041B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4" dT="2023-06-12T14:20:48.86" personId="{9DF1DD52-0F1E-4BDC-9FE5-49822760041B}" id="{0607DCD4-3B51-4F3D-9E54-C14D1ACC2B78}">
    <text xml:space="preserve">Apropiacion Presupuestaria es igual a Preventivos menos Libribramientos, menos disponibilidad fondo anticipos financieros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95" t="s">
        <v>0</v>
      </c>
      <c r="C7" s="95"/>
      <c r="D7" s="95"/>
      <c r="E7" s="1"/>
      <c r="F7" s="1"/>
      <c r="G7" s="1"/>
      <c r="H7" s="1"/>
      <c r="I7" s="1"/>
      <c r="J7" s="1"/>
    </row>
    <row r="8" spans="1:10" ht="15.75" x14ac:dyDescent="0.25">
      <c r="A8" s="1"/>
      <c r="B8" s="96" t="s">
        <v>55</v>
      </c>
      <c r="C8" s="96"/>
      <c r="D8" s="96"/>
      <c r="E8" s="1"/>
      <c r="F8" s="1"/>
      <c r="G8" s="1"/>
      <c r="H8" s="1"/>
      <c r="I8" s="1"/>
      <c r="J8" s="1"/>
    </row>
    <row r="9" spans="1:10" x14ac:dyDescent="0.25">
      <c r="A9" s="1"/>
      <c r="B9" s="97" t="s">
        <v>1</v>
      </c>
      <c r="C9" s="97"/>
      <c r="D9" s="97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98" t="s">
        <v>39</v>
      </c>
      <c r="C13" s="98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99" t="s">
        <v>7</v>
      </c>
      <c r="C19" s="99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100" t="s">
        <v>47</v>
      </c>
      <c r="E64" s="100"/>
      <c r="F64" s="100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93" t="s">
        <v>48</v>
      </c>
      <c r="E65" s="93"/>
      <c r="F65" s="93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94" t="s">
        <v>53</v>
      </c>
      <c r="E66" s="94"/>
      <c r="F66" s="94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3:L71"/>
  <sheetViews>
    <sheetView showGridLines="0" tabSelected="1" workbookViewId="0">
      <selection activeCell="C6" sqref="C6"/>
    </sheetView>
  </sheetViews>
  <sheetFormatPr defaultColWidth="11.42578125" defaultRowHeight="15" x14ac:dyDescent="0.25"/>
  <cols>
    <col min="1" max="1" width="15.140625" customWidth="1"/>
    <col min="3" max="3" width="92.140625" customWidth="1"/>
    <col min="4" max="4" width="37.28515625" customWidth="1"/>
    <col min="6" max="6" width="13" customWidth="1"/>
    <col min="8" max="8" width="20.28515625" hidden="1" customWidth="1"/>
    <col min="9" max="9" width="14.140625" hidden="1" customWidth="1"/>
    <col min="10" max="12" width="0" hidden="1" customWidth="1"/>
  </cols>
  <sheetData>
    <row r="3" spans="1:9" x14ac:dyDescent="0.25">
      <c r="A3" s="1"/>
      <c r="B3" s="1"/>
      <c r="E3" s="1"/>
      <c r="F3" s="1"/>
    </row>
    <row r="4" spans="1:9" x14ac:dyDescent="0.25">
      <c r="A4" s="1"/>
      <c r="B4" s="1"/>
      <c r="C4" s="1"/>
      <c r="D4" s="1"/>
      <c r="E4" s="1"/>
      <c r="F4" s="1"/>
    </row>
    <row r="5" spans="1:9" x14ac:dyDescent="0.25">
      <c r="A5" s="1"/>
      <c r="B5" s="1"/>
      <c r="C5" s="1"/>
      <c r="D5" s="1"/>
      <c r="E5" s="1"/>
      <c r="F5" s="1"/>
    </row>
    <row r="6" spans="1:9" x14ac:dyDescent="0.25">
      <c r="A6" s="1"/>
      <c r="B6" s="1"/>
      <c r="C6" s="1"/>
      <c r="D6" s="1"/>
      <c r="E6" s="1"/>
      <c r="F6" s="1"/>
    </row>
    <row r="7" spans="1:9" x14ac:dyDescent="0.25">
      <c r="A7" s="1"/>
      <c r="B7" s="1"/>
      <c r="C7" s="1"/>
      <c r="D7" s="1"/>
      <c r="E7" s="1"/>
      <c r="F7" s="27"/>
    </row>
    <row r="8" spans="1:9" x14ac:dyDescent="0.25">
      <c r="A8" s="1"/>
      <c r="B8" s="1"/>
      <c r="C8" s="1"/>
      <c r="D8" s="1"/>
      <c r="E8" s="1"/>
      <c r="F8" s="27"/>
    </row>
    <row r="9" spans="1:9" ht="21" x14ac:dyDescent="0.35">
      <c r="A9" s="1"/>
      <c r="B9" s="102" t="s">
        <v>61</v>
      </c>
      <c r="C9" s="102"/>
      <c r="D9" s="102"/>
      <c r="E9" s="49"/>
      <c r="F9" s="49"/>
    </row>
    <row r="10" spans="1:9" ht="21" x14ac:dyDescent="0.35">
      <c r="A10" s="1"/>
      <c r="B10" s="102" t="s">
        <v>74</v>
      </c>
      <c r="C10" s="102"/>
      <c r="D10" s="102"/>
      <c r="E10" s="49"/>
      <c r="F10" s="49"/>
    </row>
    <row r="11" spans="1:9" ht="20.25" x14ac:dyDescent="0.3">
      <c r="A11" s="1"/>
      <c r="B11" s="102" t="s">
        <v>60</v>
      </c>
      <c r="C11" s="102"/>
      <c r="D11" s="102"/>
      <c r="E11" s="50"/>
      <c r="F11" s="50"/>
    </row>
    <row r="12" spans="1:9" ht="20.25" x14ac:dyDescent="0.3">
      <c r="A12" s="1"/>
      <c r="B12" s="66" t="s">
        <v>2</v>
      </c>
      <c r="C12" s="66"/>
      <c r="D12" s="51"/>
      <c r="E12" s="50"/>
      <c r="F12" s="50"/>
      <c r="H12" s="47"/>
    </row>
    <row r="13" spans="1:9" ht="22.5" x14ac:dyDescent="0.3">
      <c r="A13" s="1"/>
      <c r="B13" s="51" t="s">
        <v>3</v>
      </c>
      <c r="C13" s="52"/>
      <c r="D13" s="84"/>
      <c r="E13" s="50"/>
      <c r="F13" s="53"/>
      <c r="H13" s="47" t="s">
        <v>63</v>
      </c>
    </row>
    <row r="14" spans="1:9" ht="23.25" x14ac:dyDescent="0.35">
      <c r="A14" s="1"/>
      <c r="B14" s="106" t="s">
        <v>62</v>
      </c>
      <c r="C14" s="106"/>
      <c r="D14" s="78">
        <f>106473639.7-45743703.03-360-8674674.37-359668.06</f>
        <v>51695234.240000002</v>
      </c>
      <c r="E14" s="53"/>
      <c r="F14" s="55"/>
      <c r="H14" s="47">
        <v>2259231.2599999998</v>
      </c>
      <c r="I14" t="s">
        <v>71</v>
      </c>
    </row>
    <row r="15" spans="1:9" ht="23.25" x14ac:dyDescent="0.35">
      <c r="A15" s="1"/>
      <c r="B15" s="103" t="s">
        <v>38</v>
      </c>
      <c r="C15" s="103"/>
      <c r="D15" s="78">
        <v>4617.28</v>
      </c>
      <c r="E15" s="57"/>
      <c r="F15" s="55"/>
      <c r="H15" s="88">
        <v>1098403.95</v>
      </c>
      <c r="I15" t="s">
        <v>72</v>
      </c>
    </row>
    <row r="16" spans="1:9" ht="23.25" x14ac:dyDescent="0.35">
      <c r="A16" s="1"/>
      <c r="B16" s="103" t="s">
        <v>39</v>
      </c>
      <c r="C16" s="103"/>
      <c r="D16" s="79">
        <v>83817.33</v>
      </c>
      <c r="E16" s="51"/>
      <c r="F16" s="55"/>
      <c r="H16" s="47">
        <f>+H14-H15</f>
        <v>1160827.3099999998</v>
      </c>
      <c r="I16" t="s">
        <v>73</v>
      </c>
    </row>
    <row r="17" spans="1:12" ht="23.25" x14ac:dyDescent="0.35">
      <c r="A17" s="1"/>
      <c r="B17" s="103" t="s">
        <v>4</v>
      </c>
      <c r="C17" s="103"/>
      <c r="D17" s="78">
        <v>360028.06</v>
      </c>
      <c r="E17" s="51"/>
      <c r="F17" s="60"/>
      <c r="H17" s="90">
        <v>1371732.73</v>
      </c>
      <c r="I17" s="91" t="s">
        <v>75</v>
      </c>
      <c r="J17" s="91"/>
      <c r="K17" s="91"/>
      <c r="L17" s="91"/>
    </row>
    <row r="18" spans="1:12" ht="23.25" x14ac:dyDescent="0.35">
      <c r="A18" s="1"/>
      <c r="B18" s="56" t="s">
        <v>57</v>
      </c>
      <c r="C18" s="59"/>
      <c r="D18" s="79">
        <v>1961522.28</v>
      </c>
      <c r="E18" s="61"/>
      <c r="F18" s="60"/>
      <c r="H18" s="91"/>
      <c r="I18" s="91" t="s">
        <v>76</v>
      </c>
      <c r="J18" s="91"/>
      <c r="K18" s="91"/>
      <c r="L18" s="91"/>
    </row>
    <row r="19" spans="1:12" ht="23.25" thickBot="1" x14ac:dyDescent="0.35">
      <c r="A19" s="1"/>
      <c r="B19" s="51" t="s">
        <v>5</v>
      </c>
      <c r="C19" s="59"/>
      <c r="D19" s="80">
        <f>+D14+D15+D16+D17+D18</f>
        <v>54105219.190000005</v>
      </c>
      <c r="E19" s="62"/>
      <c r="F19" s="63"/>
    </row>
    <row r="20" spans="1:12" ht="24" thickTop="1" x14ac:dyDescent="0.35">
      <c r="A20" s="1"/>
      <c r="B20" s="51"/>
      <c r="C20" s="59"/>
      <c r="D20" s="77"/>
      <c r="E20" s="51"/>
      <c r="F20" s="60"/>
    </row>
    <row r="21" spans="1:12" ht="23.25" x14ac:dyDescent="0.35">
      <c r="A21" s="1"/>
      <c r="B21" s="51" t="s">
        <v>6</v>
      </c>
      <c r="C21" s="59"/>
      <c r="D21" s="79">
        <f>+D22</f>
        <v>51326341.880000003</v>
      </c>
      <c r="E21" s="64"/>
      <c r="F21" s="65"/>
      <c r="I21" s="89">
        <v>52005336.880000003</v>
      </c>
    </row>
    <row r="22" spans="1:12" ht="23.25" x14ac:dyDescent="0.35">
      <c r="A22" s="1"/>
      <c r="B22" s="104" t="s">
        <v>7</v>
      </c>
      <c r="C22" s="104"/>
      <c r="D22" s="79">
        <f>+I23</f>
        <v>51326341.880000003</v>
      </c>
      <c r="E22" s="64"/>
      <c r="F22" s="60"/>
      <c r="I22" s="89">
        <v>678995</v>
      </c>
    </row>
    <row r="23" spans="1:12" ht="22.5" x14ac:dyDescent="0.3">
      <c r="A23" s="1"/>
      <c r="B23" s="66" t="s">
        <v>64</v>
      </c>
      <c r="C23" s="59"/>
      <c r="D23" s="81">
        <v>-7370418.1299999999</v>
      </c>
      <c r="E23" s="51"/>
      <c r="F23" s="50"/>
      <c r="I23" s="87">
        <f>+I21-I22</f>
        <v>51326341.880000003</v>
      </c>
    </row>
    <row r="24" spans="1:12" ht="23.25" thickBot="1" x14ac:dyDescent="0.35">
      <c r="A24" s="1"/>
      <c r="B24" s="51" t="s">
        <v>8</v>
      </c>
      <c r="C24" s="59"/>
      <c r="D24" s="80">
        <f>+D22+D23</f>
        <v>43955923.75</v>
      </c>
      <c r="E24" s="51"/>
      <c r="F24" s="67"/>
    </row>
    <row r="25" spans="1:12" ht="24" thickTop="1" x14ac:dyDescent="0.35">
      <c r="A25" s="1"/>
      <c r="B25" s="51"/>
      <c r="C25" s="59"/>
      <c r="D25" s="82"/>
      <c r="E25" s="51"/>
      <c r="F25" s="50"/>
      <c r="I25" s="89">
        <v>7422010.9000000004</v>
      </c>
    </row>
    <row r="26" spans="1:12" ht="23.25" x14ac:dyDescent="0.35">
      <c r="A26" s="1"/>
      <c r="B26" s="54" t="s">
        <v>9</v>
      </c>
      <c r="C26" s="59"/>
      <c r="D26" s="78">
        <v>0</v>
      </c>
      <c r="E26" s="51"/>
      <c r="F26" s="50"/>
      <c r="I26" s="89">
        <v>51592.77</v>
      </c>
    </row>
    <row r="27" spans="1:12" ht="23.25" x14ac:dyDescent="0.35">
      <c r="A27" s="1"/>
      <c r="B27" s="54"/>
      <c r="C27" s="59"/>
      <c r="D27" s="82"/>
      <c r="E27" s="51"/>
      <c r="F27" s="50"/>
      <c r="I27" s="87">
        <f>+I25-I26</f>
        <v>7370418.1300000008</v>
      </c>
    </row>
    <row r="28" spans="1:12" ht="23.25" thickBot="1" x14ac:dyDescent="0.35">
      <c r="A28" s="1"/>
      <c r="B28" s="51" t="s">
        <v>10</v>
      </c>
      <c r="C28" s="51"/>
      <c r="D28" s="80">
        <f>+D24+D26</f>
        <v>43955923.75</v>
      </c>
      <c r="E28" s="51"/>
      <c r="F28" s="50"/>
    </row>
    <row r="29" spans="1:12" ht="24" thickTop="1" x14ac:dyDescent="0.35">
      <c r="A29" s="1"/>
      <c r="B29" s="51"/>
      <c r="C29" s="51"/>
      <c r="D29" s="82"/>
      <c r="E29" s="51"/>
      <c r="F29" s="50"/>
    </row>
    <row r="30" spans="1:12" ht="23.25" x14ac:dyDescent="0.35">
      <c r="A30" s="1"/>
      <c r="B30" s="51" t="s">
        <v>11</v>
      </c>
      <c r="C30" s="52"/>
      <c r="D30" s="78"/>
      <c r="E30" s="51"/>
      <c r="F30" s="50"/>
    </row>
    <row r="31" spans="1:12" ht="23.25" x14ac:dyDescent="0.35">
      <c r="A31" s="1"/>
      <c r="B31" s="54" t="s">
        <v>12</v>
      </c>
      <c r="C31" s="59"/>
      <c r="D31" s="78">
        <v>678995</v>
      </c>
      <c r="E31" s="51"/>
      <c r="F31" s="50"/>
    </row>
    <row r="32" spans="1:12" ht="23.25" x14ac:dyDescent="0.35">
      <c r="A32" s="1"/>
      <c r="B32" s="54" t="s">
        <v>13</v>
      </c>
      <c r="C32" s="59"/>
      <c r="D32" s="78">
        <v>-51592.77</v>
      </c>
      <c r="E32" s="51"/>
      <c r="F32" s="50"/>
    </row>
    <row r="33" spans="1:6" ht="22.5" x14ac:dyDescent="0.3">
      <c r="A33" s="1"/>
      <c r="B33" s="51" t="s">
        <v>14</v>
      </c>
      <c r="C33" s="51"/>
      <c r="D33" s="81">
        <f>+D31+D32</f>
        <v>627402.23</v>
      </c>
      <c r="E33" s="51"/>
      <c r="F33" s="50"/>
    </row>
    <row r="34" spans="1:6" ht="14.25" customHeight="1" x14ac:dyDescent="0.35">
      <c r="A34" s="1"/>
      <c r="B34" s="66"/>
      <c r="C34" s="59"/>
      <c r="D34" s="82"/>
      <c r="E34" s="51"/>
      <c r="F34" s="50"/>
    </row>
    <row r="35" spans="1:6" ht="23.25" thickBot="1" x14ac:dyDescent="0.35">
      <c r="A35" s="1"/>
      <c r="B35" s="51" t="s">
        <v>15</v>
      </c>
      <c r="C35" s="59"/>
      <c r="D35" s="80">
        <f>+D28+D33</f>
        <v>44583325.979999997</v>
      </c>
      <c r="E35" s="51"/>
      <c r="F35" s="50"/>
    </row>
    <row r="36" spans="1:6" ht="24" thickTop="1" x14ac:dyDescent="0.35">
      <c r="A36" s="1"/>
      <c r="B36" s="54"/>
      <c r="C36" s="59"/>
      <c r="D36" s="82"/>
      <c r="E36" s="51"/>
      <c r="F36" s="50"/>
    </row>
    <row r="37" spans="1:6" ht="23.25" thickBot="1" x14ac:dyDescent="0.35">
      <c r="A37" s="1"/>
      <c r="B37" s="66" t="s">
        <v>16</v>
      </c>
      <c r="C37" s="59"/>
      <c r="D37" s="80">
        <f>+D19+D35</f>
        <v>98688545.170000002</v>
      </c>
      <c r="E37" s="62"/>
      <c r="F37" s="50"/>
    </row>
    <row r="38" spans="1:6" ht="24" thickTop="1" x14ac:dyDescent="0.35">
      <c r="A38" s="1"/>
      <c r="B38" s="66"/>
      <c r="C38" s="59"/>
      <c r="D38" s="82"/>
      <c r="E38" s="51"/>
      <c r="F38" s="50"/>
    </row>
    <row r="39" spans="1:6" ht="23.25" x14ac:dyDescent="0.35">
      <c r="A39" s="1"/>
      <c r="B39" s="66" t="s">
        <v>17</v>
      </c>
      <c r="C39" s="59"/>
      <c r="D39" s="82"/>
      <c r="E39" s="68"/>
      <c r="F39" s="50"/>
    </row>
    <row r="40" spans="1:6" ht="23.25" x14ac:dyDescent="0.35">
      <c r="A40" s="1"/>
      <c r="B40" s="66" t="s">
        <v>18</v>
      </c>
      <c r="C40" s="59"/>
      <c r="D40" s="78"/>
      <c r="E40" s="51"/>
      <c r="F40" s="69"/>
    </row>
    <row r="41" spans="1:6" ht="24" thickBot="1" x14ac:dyDescent="0.4">
      <c r="A41" s="1"/>
      <c r="B41" s="58" t="s">
        <v>19</v>
      </c>
      <c r="C41" s="52"/>
      <c r="D41" s="83">
        <v>810369.2</v>
      </c>
      <c r="E41" s="51"/>
      <c r="F41" s="70"/>
    </row>
    <row r="42" spans="1:6" ht="24" thickTop="1" thickBot="1" x14ac:dyDescent="0.35">
      <c r="A42" s="1"/>
      <c r="B42" s="66" t="s">
        <v>20</v>
      </c>
      <c r="C42" s="59"/>
      <c r="D42" s="80">
        <f>+D41</f>
        <v>810369.2</v>
      </c>
      <c r="E42" s="64"/>
      <c r="F42" s="67"/>
    </row>
    <row r="43" spans="1:6" ht="24" thickTop="1" x14ac:dyDescent="0.35">
      <c r="A43" s="1"/>
      <c r="B43" s="66"/>
      <c r="C43" s="59"/>
      <c r="D43" s="82"/>
      <c r="E43" s="51"/>
      <c r="F43" s="67"/>
    </row>
    <row r="44" spans="1:6" ht="22.5" x14ac:dyDescent="0.3">
      <c r="A44" s="1"/>
      <c r="B44" s="66" t="s">
        <v>21</v>
      </c>
      <c r="C44" s="52"/>
      <c r="D44" s="84"/>
      <c r="E44" s="51"/>
      <c r="F44" s="67"/>
    </row>
    <row r="45" spans="1:6" ht="23.25" x14ac:dyDescent="0.35">
      <c r="A45" s="1"/>
      <c r="B45" s="58" t="s">
        <v>22</v>
      </c>
      <c r="C45" s="59"/>
      <c r="D45" s="85">
        <v>0</v>
      </c>
      <c r="E45" s="71"/>
      <c r="F45" s="50"/>
    </row>
    <row r="46" spans="1:6" ht="23.25" x14ac:dyDescent="0.35">
      <c r="A46" s="1"/>
      <c r="B46" s="58" t="s">
        <v>23</v>
      </c>
      <c r="C46" s="59"/>
      <c r="D46" s="85">
        <v>0</v>
      </c>
      <c r="E46" s="71"/>
      <c r="F46" s="50"/>
    </row>
    <row r="47" spans="1:6" ht="22.5" x14ac:dyDescent="0.3">
      <c r="A47" s="1"/>
      <c r="B47" s="66" t="s">
        <v>24</v>
      </c>
      <c r="C47" s="48"/>
      <c r="D47" s="81">
        <f>+D45+D46</f>
        <v>0</v>
      </c>
      <c r="E47" s="71"/>
      <c r="F47" s="70"/>
    </row>
    <row r="48" spans="1:6" ht="23.25" x14ac:dyDescent="0.35">
      <c r="A48" s="1"/>
      <c r="B48" s="54" t="s">
        <v>58</v>
      </c>
      <c r="C48" s="48"/>
      <c r="D48" s="78">
        <v>143621879</v>
      </c>
      <c r="E48" s="64"/>
      <c r="F48" s="60"/>
    </row>
    <row r="49" spans="1:6" ht="23.25" x14ac:dyDescent="0.35">
      <c r="A49" s="1"/>
      <c r="B49" s="54" t="s">
        <v>59</v>
      </c>
      <c r="C49" s="48"/>
      <c r="D49" s="78">
        <v>-45743703.030000001</v>
      </c>
      <c r="E49" s="72"/>
      <c r="F49" s="70"/>
    </row>
    <row r="50" spans="1:6" ht="23.25" x14ac:dyDescent="0.35">
      <c r="A50" s="1"/>
      <c r="B50" s="54"/>
      <c r="C50" s="48"/>
      <c r="D50" s="78"/>
      <c r="E50" s="72"/>
      <c r="F50" s="50"/>
    </row>
    <row r="51" spans="1:6" ht="23.25" thickBot="1" x14ac:dyDescent="0.35">
      <c r="A51" s="1"/>
      <c r="B51" s="66" t="s">
        <v>43</v>
      </c>
      <c r="C51" s="73"/>
      <c r="D51" s="80">
        <f>+D48+D49</f>
        <v>97878175.969999999</v>
      </c>
      <c r="E51" s="74"/>
      <c r="F51" s="70"/>
    </row>
    <row r="52" spans="1:6" ht="23.25" thickTop="1" x14ac:dyDescent="0.3">
      <c r="A52" s="1"/>
      <c r="B52" s="66"/>
      <c r="C52" s="73"/>
      <c r="D52" s="86"/>
      <c r="E52" s="74"/>
      <c r="F52" s="70"/>
    </row>
    <row r="53" spans="1:6" ht="23.25" thickBot="1" x14ac:dyDescent="0.35">
      <c r="A53" s="1"/>
      <c r="B53" s="66" t="s">
        <v>25</v>
      </c>
      <c r="C53" s="48"/>
      <c r="D53" s="80">
        <f>+D42+D51</f>
        <v>98688545.170000002</v>
      </c>
      <c r="E53" s="50"/>
      <c r="F53" s="70"/>
    </row>
    <row r="54" spans="1:6" ht="23.25" thickTop="1" x14ac:dyDescent="0.3">
      <c r="A54" s="1"/>
      <c r="B54" s="66"/>
      <c r="C54" s="48" t="s">
        <v>63</v>
      </c>
      <c r="D54" s="92">
        <f>+D53-D37</f>
        <v>0</v>
      </c>
      <c r="E54" s="50"/>
      <c r="F54" s="70"/>
    </row>
    <row r="55" spans="1:6" ht="20.25" x14ac:dyDescent="0.3">
      <c r="A55" s="1"/>
      <c r="B55" s="66"/>
      <c r="C55" s="48"/>
      <c r="D55" s="75" t="s">
        <v>63</v>
      </c>
      <c r="E55" s="50"/>
      <c r="F55" s="50"/>
    </row>
    <row r="56" spans="1:6" ht="20.25" x14ac:dyDescent="0.3">
      <c r="A56" s="1"/>
      <c r="B56" s="66"/>
      <c r="C56" s="48"/>
      <c r="D56" s="75" t="s">
        <v>63</v>
      </c>
      <c r="E56" s="70"/>
      <c r="F56" s="50"/>
    </row>
    <row r="57" spans="1:6" ht="20.25" x14ac:dyDescent="0.3">
      <c r="A57" s="1"/>
      <c r="B57" s="66"/>
      <c r="C57" s="48"/>
      <c r="D57" s="75" t="s">
        <v>63</v>
      </c>
      <c r="E57" s="50"/>
      <c r="F57" s="50"/>
    </row>
    <row r="58" spans="1:6" ht="20.25" x14ac:dyDescent="0.3">
      <c r="A58" s="1"/>
      <c r="B58" s="66"/>
      <c r="C58" s="48"/>
      <c r="D58" s="75"/>
      <c r="E58" s="50"/>
      <c r="F58" s="50"/>
    </row>
    <row r="59" spans="1:6" ht="20.25" x14ac:dyDescent="0.3">
      <c r="A59" s="1"/>
      <c r="B59" s="50"/>
      <c r="C59" s="50"/>
      <c r="D59" s="50"/>
      <c r="E59" s="50"/>
      <c r="F59" s="50"/>
    </row>
    <row r="60" spans="1:6" ht="23.25" customHeight="1" x14ac:dyDescent="0.3">
      <c r="A60" s="105" t="s">
        <v>65</v>
      </c>
      <c r="B60" s="105"/>
      <c r="C60" s="105"/>
      <c r="D60" s="101" t="s">
        <v>47</v>
      </c>
      <c r="E60" s="101"/>
      <c r="F60" s="101"/>
    </row>
    <row r="61" spans="1:6" ht="23.25" customHeight="1" x14ac:dyDescent="0.3">
      <c r="A61" s="105" t="s">
        <v>66</v>
      </c>
      <c r="B61" s="105"/>
      <c r="C61" s="105"/>
      <c r="D61" s="101" t="s">
        <v>48</v>
      </c>
      <c r="E61" s="101"/>
      <c r="F61" s="101"/>
    </row>
    <row r="62" spans="1:6" ht="23.25" customHeight="1" x14ac:dyDescent="0.3">
      <c r="A62" s="105" t="s">
        <v>67</v>
      </c>
      <c r="B62" s="105"/>
      <c r="C62" s="105"/>
      <c r="D62" s="101" t="s">
        <v>77</v>
      </c>
      <c r="E62" s="101"/>
      <c r="F62" s="101"/>
    </row>
    <row r="63" spans="1:6" ht="20.25" x14ac:dyDescent="0.3">
      <c r="A63" s="1"/>
      <c r="B63" s="48"/>
      <c r="C63" s="50"/>
      <c r="D63" s="48"/>
      <c r="E63" s="48"/>
      <c r="F63" s="48"/>
    </row>
    <row r="64" spans="1:6" ht="20.25" x14ac:dyDescent="0.3">
      <c r="A64" s="1"/>
      <c r="B64" s="48"/>
      <c r="C64" s="50"/>
      <c r="D64" s="48"/>
      <c r="E64" s="48"/>
      <c r="F64" s="48"/>
    </row>
    <row r="65" spans="1:6" ht="20.25" x14ac:dyDescent="0.3">
      <c r="A65" s="1"/>
      <c r="B65" s="48"/>
      <c r="C65" s="50"/>
      <c r="D65" s="48"/>
      <c r="E65" s="48"/>
      <c r="F65" s="48"/>
    </row>
    <row r="66" spans="1:6" ht="20.25" x14ac:dyDescent="0.3">
      <c r="A66" s="1"/>
      <c r="B66" s="50"/>
      <c r="C66" s="50"/>
      <c r="D66" s="50"/>
      <c r="E66" s="50"/>
      <c r="F66" s="50"/>
    </row>
    <row r="67" spans="1:6" ht="20.25" x14ac:dyDescent="0.3">
      <c r="A67" s="1"/>
      <c r="B67" s="50"/>
      <c r="C67" s="50"/>
      <c r="D67" s="50"/>
      <c r="E67" s="50"/>
      <c r="F67" s="50"/>
    </row>
    <row r="68" spans="1:6" ht="22.5" x14ac:dyDescent="0.3">
      <c r="A68" s="1"/>
      <c r="B68" s="50"/>
      <c r="C68" s="76" t="s">
        <v>68</v>
      </c>
      <c r="D68" s="50"/>
      <c r="E68" s="50"/>
      <c r="F68" s="50"/>
    </row>
    <row r="69" spans="1:6" ht="22.5" x14ac:dyDescent="0.3">
      <c r="A69" s="1"/>
      <c r="B69" s="50"/>
      <c r="C69" s="76" t="s">
        <v>69</v>
      </c>
      <c r="D69" s="50"/>
      <c r="E69" s="50"/>
      <c r="F69" s="50"/>
    </row>
    <row r="70" spans="1:6" ht="22.5" x14ac:dyDescent="0.3">
      <c r="B70" s="60"/>
      <c r="C70" s="76" t="s">
        <v>70</v>
      </c>
      <c r="D70" s="60"/>
      <c r="E70" s="60"/>
      <c r="F70" s="60"/>
    </row>
    <row r="71" spans="1:6" ht="20.25" x14ac:dyDescent="0.3">
      <c r="B71" s="60"/>
      <c r="C71" s="60"/>
      <c r="D71" s="60"/>
      <c r="E71" s="60"/>
      <c r="F71" s="60"/>
    </row>
  </sheetData>
  <mergeCells count="14">
    <mergeCell ref="D62:F62"/>
    <mergeCell ref="B9:D9"/>
    <mergeCell ref="B16:C16"/>
    <mergeCell ref="B22:C22"/>
    <mergeCell ref="D60:F60"/>
    <mergeCell ref="B10:D10"/>
    <mergeCell ref="B11:D11"/>
    <mergeCell ref="D61:F61"/>
    <mergeCell ref="A60:C60"/>
    <mergeCell ref="A61:C61"/>
    <mergeCell ref="A62:C62"/>
    <mergeCell ref="B17:C17"/>
    <mergeCell ref="B15:C15"/>
    <mergeCell ref="B14:C14"/>
  </mergeCells>
  <pageMargins left="0.98" right="0.97" top="0.38" bottom="0.74803149606299213" header="0.31496062992125984" footer="0.48"/>
  <pageSetup scale="4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GENERAL NOV</vt:lpstr>
      <vt:lpstr>Balance Gral. Mayo-23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2023-06-12T15:51:44Z</cp:lastPrinted>
  <dcterms:created xsi:type="dcterms:W3CDTF">2015-06-05T18:17:20Z</dcterms:created>
  <dcterms:modified xsi:type="dcterms:W3CDTF">2023-06-12T16:12:39Z</dcterms:modified>
</cp:coreProperties>
</file>