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PEREZ\Desktop\TECNIFICACION\2023\"/>
    </mc:Choice>
  </mc:AlternateContent>
  <xr:revisionPtr revIDLastSave="0" documentId="13_ncr:1_{3B4D2F33-9EC6-4115-9087-687AC78B7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H132" i="1"/>
  <c r="H147" i="1"/>
  <c r="H149" i="1"/>
  <c r="H123" i="1"/>
  <c r="H153" i="1"/>
  <c r="H36" i="1"/>
  <c r="H110" i="1"/>
  <c r="H115" i="1"/>
  <c r="H114" i="1"/>
  <c r="H129" i="1"/>
  <c r="H111" i="1"/>
  <c r="H117" i="1"/>
  <c r="H26" i="1"/>
  <c r="H39" i="1"/>
  <c r="H101" i="1"/>
  <c r="H150" i="1"/>
  <c r="H131" i="1"/>
  <c r="H155" i="1"/>
  <c r="H47" i="1"/>
  <c r="H152" i="1"/>
  <c r="H84" i="1"/>
  <c r="H122" i="1"/>
  <c r="H119" i="1"/>
  <c r="H125" i="1"/>
  <c r="H30" i="1"/>
  <c r="H145" i="1"/>
  <c r="H163" i="1"/>
  <c r="H67" i="1"/>
  <c r="H38" i="1"/>
  <c r="H41" i="1"/>
  <c r="H137" i="1"/>
  <c r="H161" i="1"/>
  <c r="H100" i="1"/>
  <c r="H71" i="1"/>
  <c r="H27" i="1"/>
  <c r="H136" i="1"/>
  <c r="H154" i="1"/>
  <c r="H113" i="1"/>
  <c r="H81" i="1"/>
  <c r="H157" i="1"/>
  <c r="H156" i="1"/>
  <c r="H144" i="1"/>
  <c r="H104" i="1"/>
  <c r="H127" i="1"/>
  <c r="H88" i="1"/>
  <c r="H40" i="1"/>
  <c r="H24" i="1"/>
  <c r="H54" i="1"/>
  <c r="H107" i="1"/>
  <c r="H72" i="1"/>
  <c r="H160" i="1"/>
  <c r="H37" i="1"/>
  <c r="H46" i="1"/>
  <c r="H159" i="1"/>
  <c r="H79" i="1"/>
  <c r="H97" i="1"/>
  <c r="H45" i="1"/>
  <c r="H23" i="1"/>
  <c r="H96" i="1"/>
  <c r="H69" i="1"/>
  <c r="H143" i="1"/>
  <c r="H124" i="1"/>
  <c r="H94" i="1"/>
  <c r="H134" i="1"/>
  <c r="H48" i="1"/>
  <c r="H76" i="1"/>
  <c r="H55" i="1"/>
  <c r="H140" i="1"/>
  <c r="H52" i="1"/>
  <c r="H65" i="1"/>
  <c r="H118" i="1"/>
  <c r="H66" i="1"/>
  <c r="H87" i="1"/>
  <c r="H151" i="1"/>
  <c r="H86" i="1"/>
  <c r="H25" i="1"/>
  <c r="H109" i="1"/>
  <c r="H128" i="1"/>
  <c r="H121" i="1"/>
  <c r="H138" i="1"/>
  <c r="H95" i="1"/>
  <c r="H164" i="1"/>
  <c r="H49" i="1"/>
  <c r="H56" i="1"/>
  <c r="H120" i="1"/>
  <c r="H126" i="1"/>
  <c r="H92" i="1"/>
  <c r="H141" i="1"/>
  <c r="H98" i="1"/>
  <c r="H43" i="1"/>
  <c r="H82" i="1"/>
  <c r="H29" i="1"/>
  <c r="H105" i="1"/>
  <c r="H57" i="1"/>
  <c r="H60" i="1"/>
  <c r="H146" i="1"/>
  <c r="H162" i="1"/>
  <c r="H34" i="1"/>
  <c r="H15" i="1"/>
  <c r="H89" i="1"/>
  <c r="H31" i="1"/>
  <c r="H61" i="1"/>
  <c r="H112" i="1"/>
  <c r="H64" i="1"/>
  <c r="H50" i="1"/>
  <c r="H58" i="1"/>
  <c r="H59" i="1"/>
  <c r="H139" i="1"/>
  <c r="H93" i="1"/>
  <c r="H21" i="1"/>
  <c r="H142" i="1"/>
  <c r="H90" i="1"/>
  <c r="H83" i="1"/>
  <c r="H158" i="1"/>
  <c r="H68" i="1"/>
  <c r="H77" i="1"/>
  <c r="H106" i="1"/>
  <c r="H116" i="1"/>
  <c r="H62" i="1"/>
  <c r="H130" i="1"/>
  <c r="H108" i="1"/>
  <c r="H102" i="1"/>
  <c r="H20" i="1"/>
  <c r="H22" i="1"/>
  <c r="H148" i="1"/>
  <c r="H63" i="1"/>
  <c r="H33" i="1"/>
  <c r="H91" i="1"/>
  <c r="H42" i="1"/>
  <c r="H70" i="1"/>
  <c r="H32" i="1"/>
  <c r="H28" i="1"/>
  <c r="H103" i="1"/>
  <c r="H133" i="1"/>
  <c r="H44" i="1"/>
  <c r="H78" i="1"/>
  <c r="H17" i="1"/>
  <c r="H18" i="1"/>
  <c r="H53" i="1"/>
  <c r="H16" i="1"/>
  <c r="H19" i="1"/>
  <c r="H99" i="1"/>
  <c r="H74" i="1"/>
  <c r="H80" i="1"/>
  <c r="H135" i="1"/>
  <c r="H51" i="1"/>
  <c r="H35" i="1"/>
  <c r="H73" i="1"/>
  <c r="H85" i="1"/>
  <c r="H165" i="1" l="1"/>
</calcChain>
</file>

<file path=xl/sharedStrings.xml><?xml version="1.0" encoding="utf-8"?>
<sst xmlns="http://schemas.openxmlformats.org/spreadsheetml/2006/main" count="469" uniqueCount="204">
  <si>
    <t>DIRECCION EJECUTIVA DE LA COMISION DE FOMENTO A LA TECNIFICACION DEL SISTEMA NACIONAL DE RIEGO</t>
  </si>
  <si>
    <t>INVENTARIO DE BIENES DE CONSUMO EN ALMACÉN</t>
  </si>
  <si>
    <t>VALORES EN RD$</t>
  </si>
  <si>
    <t xml:space="preserve">TOMA FISICA </t>
  </si>
  <si>
    <t>FECHA DE ADQ.</t>
  </si>
  <si>
    <t>FECHA  REGISTRO</t>
  </si>
  <si>
    <t>DESCRIPCION DEL BIEN DE CONSUMO</t>
  </si>
  <si>
    <t>TIPO</t>
  </si>
  <si>
    <t>CCP AUXILIAR</t>
  </si>
  <si>
    <t>COSTO UNITARIO</t>
  </si>
  <si>
    <t>BALANCE EN ALMACEN</t>
  </si>
  <si>
    <t xml:space="preserve">ACEITE LUBRICANTE  EN 1 DE 8 ONZA </t>
  </si>
  <si>
    <t>UNIDAD</t>
  </si>
  <si>
    <t>2.3.7.2.06</t>
  </si>
  <si>
    <t xml:space="preserve">AGUA ALASKA 5 LITROS </t>
  </si>
  <si>
    <t>2.3.1.1.01</t>
  </si>
  <si>
    <t>AGUA BATERIA</t>
  </si>
  <si>
    <t>GALON</t>
  </si>
  <si>
    <t>2.3.4.1.01</t>
  </si>
  <si>
    <t>AGUA EN BOTELLA 16 OZ.</t>
  </si>
  <si>
    <t>FARDOS</t>
  </si>
  <si>
    <t>ALAMBRE DULCE CORTADO</t>
  </si>
  <si>
    <t xml:space="preserve">LIBRA </t>
  </si>
  <si>
    <t>ALCOHOL ISOPROPILICO</t>
  </si>
  <si>
    <t>ALMOHADILLA ALCOCHADA P/RATON</t>
  </si>
  <si>
    <t>2.3.9.2.01</t>
  </si>
  <si>
    <t>ALMOHADILLAS PARA SELLOS SIN TINTA(BEIFA)</t>
  </si>
  <si>
    <t>AMBIENTADOR DIVERSOS</t>
  </si>
  <si>
    <t>2.3.9.1.01</t>
  </si>
  <si>
    <t>AZUCAR CREMA 5 LIBRAS</t>
  </si>
  <si>
    <t>PAQUETES</t>
  </si>
  <si>
    <t>AZUCAR SPLENDA 100/1</t>
  </si>
  <si>
    <t>CAJAS</t>
  </si>
  <si>
    <t>2.3.9.5.01</t>
  </si>
  <si>
    <t xml:space="preserve">BANDEJA DE DOS JUEGOS DE ESCRITORIO PLASTICA </t>
  </si>
  <si>
    <t>BANDITAS ANCHAS</t>
  </si>
  <si>
    <t>BANDITAS ELASTICAS</t>
  </si>
  <si>
    <t xml:space="preserve">BOLIGRAFOS AZUL </t>
  </si>
  <si>
    <t xml:space="preserve">BOLIGRAFOS NEGRO </t>
  </si>
  <si>
    <t>BORRADORES DE PIZARRA PLASTICO</t>
  </si>
  <si>
    <t>2.3.9.2.02</t>
  </si>
  <si>
    <t>BORRAS</t>
  </si>
  <si>
    <t>BOTELLAS PLASTICAS DESECHABLES DE 1 LITRO</t>
  </si>
  <si>
    <t>2.3.5.5.01</t>
  </si>
  <si>
    <t>BRILLO VERDE SCOTT</t>
  </si>
  <si>
    <t>2.3.9.6.01</t>
  </si>
  <si>
    <t>CAFÉ DE 1 LIBRA</t>
  </si>
  <si>
    <t>CERAS PARA CONTAR</t>
  </si>
  <si>
    <t xml:space="preserve">CHINCHETAS </t>
  </si>
  <si>
    <t>CINTAS ADHESIVAS PARA EMPAQUE 2" X 100</t>
  </si>
  <si>
    <t>CAJA</t>
  </si>
  <si>
    <t>CLIP BILLETERO 32MM</t>
  </si>
  <si>
    <t>CLIP BILLETERO 51MM</t>
  </si>
  <si>
    <t>CLIPS GRANDES 50MM</t>
  </si>
  <si>
    <t>CLIPS PEQUEÑOS 33MM</t>
  </si>
  <si>
    <t>CLORO KLINACCION</t>
  </si>
  <si>
    <t>CUBETA 5 GALONES C/TAPA</t>
  </si>
  <si>
    <t>CUBETA CON EXPRIMIDOR Y RUEDAS 30 LTS</t>
  </si>
  <si>
    <t>DESCULTIDOR  DE CERAMICAS KLINACCION</t>
  </si>
  <si>
    <t>DESINFECTANTE KLINACCION</t>
  </si>
  <si>
    <t xml:space="preserve">DETERGENTE DE 10 LIBRAS </t>
  </si>
  <si>
    <t>DETERGENTE DE 5 LIBRAS UNICO</t>
  </si>
  <si>
    <t>DISPENSADOR MED P/CINTA 3/4"</t>
  </si>
  <si>
    <t>2.3.3.2.01</t>
  </si>
  <si>
    <t xml:space="preserve">DISPENSADORES DE CLIPS (PORTA CLIPS ) </t>
  </si>
  <si>
    <t>DOUBLE ZIPPER CAJAS</t>
  </si>
  <si>
    <t>2.3.7.2.99</t>
  </si>
  <si>
    <t>ESCOBILLA PARA BAÑO (JUEGO)</t>
  </si>
  <si>
    <t xml:space="preserve">ESPATULA 3 ACERO </t>
  </si>
  <si>
    <t>2.3.9.9.01</t>
  </si>
  <si>
    <t>FILTROS CAFETERA</t>
  </si>
  <si>
    <t>FOLDER MANILA AMARILLO 8 1/2 X 14</t>
  </si>
  <si>
    <t>FOLDER MANILA VARIOS COLORES 8 1/2 X 11</t>
  </si>
  <si>
    <t xml:space="preserve">FUNDA NEGRA 28X35 </t>
  </si>
  <si>
    <t>FUNDAS BLANCAS  PEQUEÑA</t>
  </si>
  <si>
    <t>FUNDAS BLANCAS 28X35</t>
  </si>
  <si>
    <t xml:space="preserve">FUNDAS NEGRAS 17 X 22 </t>
  </si>
  <si>
    <t>FUNDAS NEGRAS 18 X 24</t>
  </si>
  <si>
    <t>GANCHO HEMBRA Y MACHO 50/1</t>
  </si>
  <si>
    <t>GOMAS DE PEGAR</t>
  </si>
  <si>
    <t>GOTEROS DE TINTAS PARA SELLOS</t>
  </si>
  <si>
    <t>GRAPADORAS DE USO PESADO (100 HOJA )</t>
  </si>
  <si>
    <t xml:space="preserve">GRAPADORAS NORMAL </t>
  </si>
  <si>
    <t xml:space="preserve">GRAPAS 5/16 </t>
  </si>
  <si>
    <t>GRAPAS STANDARD TALBOT 5000/1</t>
  </si>
  <si>
    <t>GUANTILLA MOTORISTA SML</t>
  </si>
  <si>
    <t>PARES</t>
  </si>
  <si>
    <t>2.3.9.9.04</t>
  </si>
  <si>
    <t xml:space="preserve">GUILLOTINA DE PAPEL DE15 HOJA </t>
  </si>
  <si>
    <t>JABON LIQUIDO DE MANO</t>
  </si>
  <si>
    <t>2.3.7.2.03</t>
  </si>
  <si>
    <t xml:space="preserve">KIT MASCARILLAS  KIT- RES-PP </t>
  </si>
  <si>
    <t>LABELS ADHESIVO</t>
  </si>
  <si>
    <t>LANILLAS ROJAS</t>
  </si>
  <si>
    <t>YARDAS</t>
  </si>
  <si>
    <t>LAVAPLATO KLINACCION</t>
  </si>
  <si>
    <t xml:space="preserve">LENTES DE SEGURIDAD AJUSTABLES ANTIEMPAÑO </t>
  </si>
  <si>
    <t xml:space="preserve">LETRERO DE PISO RESBALOSO </t>
  </si>
  <si>
    <t>LIBRETAS RAYADAS 8 1/2 X 11</t>
  </si>
  <si>
    <t>LIBRO RECORD 300 PAGINAS OFINOTA</t>
  </si>
  <si>
    <t>LIBRO RECORD 500 PAGINAS OFINOTA</t>
  </si>
  <si>
    <t>LONA REFORZADA GRIS DE 4X4</t>
  </si>
  <si>
    <t>MACETAS TRAMONTINA DE 3 LIBRAS</t>
  </si>
  <si>
    <t>2.3.6.3.04</t>
  </si>
  <si>
    <t xml:space="preserve">MANGUERA JARDIN REFORZADA </t>
  </si>
  <si>
    <t>MARTILLO CARPINTERO  TRUPER DE 16</t>
  </si>
  <si>
    <t xml:space="preserve">MASILLA DE SHEETROCK </t>
  </si>
  <si>
    <t>MOCHILA IMPERMEABLE</t>
  </si>
  <si>
    <t>MOTAS PINTAR ANTI GOTAS SMART LITE</t>
  </si>
  <si>
    <t>MOUSE PAD</t>
  </si>
  <si>
    <t>PALA DE CORTE 19885 TRUPER</t>
  </si>
  <si>
    <t xml:space="preserve">PAPEL BOND 8 1/2 X 11 </t>
  </si>
  <si>
    <t>RESMA</t>
  </si>
  <si>
    <t xml:space="preserve">PAPEL BOND 8 1/2 X 14 </t>
  </si>
  <si>
    <t>PAPEL D/ HILO BLANCO 81/2 X11 BOND 24</t>
  </si>
  <si>
    <t>PAPEL FORMA CONTINUA ABBY 8 1/2 X 11</t>
  </si>
  <si>
    <t>24//11/2022</t>
  </si>
  <si>
    <t>PAPEL HIGIENICO 12/1</t>
  </si>
  <si>
    <t>PAPEL HIGIENICO FAMILIA 4/1</t>
  </si>
  <si>
    <t>PAPEL TOALLA COCINA VELVET</t>
  </si>
  <si>
    <t>PAPEL TOALLA DE BAÑO 6/1</t>
  </si>
  <si>
    <t xml:space="preserve">PARTITION 81/2 VERDE </t>
  </si>
  <si>
    <t xml:space="preserve">PENDAFLEX 8- 1/2 X13 </t>
  </si>
  <si>
    <t>PERFORADORA DE 3 HOYOS</t>
  </si>
  <si>
    <t>PINTURA ACRILICA TROPICAL ROJO POSITIVO</t>
  </si>
  <si>
    <t xml:space="preserve">PINTURA MATE SUPERIOR BLANCO </t>
  </si>
  <si>
    <t>CUBETAS</t>
  </si>
  <si>
    <t xml:space="preserve">PIZARRAS BLANCA CON TRIPODE </t>
  </si>
  <si>
    <t xml:space="preserve">POST- IT </t>
  </si>
  <si>
    <t>POST- IT BANDERITA SURTIDAS</t>
  </si>
  <si>
    <t>REGLAS</t>
  </si>
  <si>
    <t>ROLLOS PAPEL SUMADORA</t>
  </si>
  <si>
    <t>SACA PUNTAS</t>
  </si>
  <si>
    <t>SACAGRAPAS</t>
  </si>
  <si>
    <t>SELLO FICHERO</t>
  </si>
  <si>
    <t>SERVILLETAS 500/1</t>
  </si>
  <si>
    <t xml:space="preserve">SILICON TRANSPARENTE INDUSTRIAL </t>
  </si>
  <si>
    <t>SOBRE MANILA AMARILLO 8 1/2 X 13</t>
  </si>
  <si>
    <t>SOBRE MANILA BLANCO 8 1/2 X 11</t>
  </si>
  <si>
    <t>SUAPERS DE GOMA (BRAVA)</t>
  </si>
  <si>
    <t>TABLA DE LIBRETA</t>
  </si>
  <si>
    <t xml:space="preserve">TÉ FRIO LIMÓN 5.5 </t>
  </si>
  <si>
    <t>TÉ MONDAISA VARIADOS 20/1</t>
  </si>
  <si>
    <t>THINNER 900</t>
  </si>
  <si>
    <t xml:space="preserve">TIJERA MANGO NEGRA </t>
  </si>
  <si>
    <t xml:space="preserve">TORNILLOS DIABLITOS </t>
  </si>
  <si>
    <t>TUBOS FLUORESCENTE DE 18W SILVANIA</t>
  </si>
  <si>
    <t xml:space="preserve">VASO DE VIDRIO 16 ONZA </t>
  </si>
  <si>
    <t>ZAFACON 45 GALONES RUBBERMAID</t>
  </si>
  <si>
    <t>ZAFACON 45 LITROS SPARTAPLAS</t>
  </si>
  <si>
    <t xml:space="preserve">ZAFACON DE METAL P/OFICINA </t>
  </si>
  <si>
    <t>2.3.3.1.01</t>
  </si>
  <si>
    <t>CREMORA</t>
  </si>
  <si>
    <t>ZAFACON P/BAÑO BLANCO</t>
  </si>
  <si>
    <t>ETIQUETAS P/FOLDER ROJA</t>
  </si>
  <si>
    <t>ETIQUETAS P/FOLDER AZUL</t>
  </si>
  <si>
    <t>COUPLINPVC 1 1/2</t>
  </si>
  <si>
    <t>ESPONJAS FREGAR</t>
  </si>
  <si>
    <t>FELPAS VARIOS COLORES</t>
  </si>
  <si>
    <t>FOLDERS MANILA AMARILLO 8 1/2X 11</t>
  </si>
  <si>
    <t>SERVILLETAS CUADRADAS 100/1</t>
  </si>
  <si>
    <t>MARCADORES PIZARRA VARIOS COLORES</t>
  </si>
  <si>
    <t>MARCADORES PERMANENTES VARIOS COLORES</t>
  </si>
  <si>
    <t>PAÑOS MICROFIBRA VARIOS COLORES</t>
  </si>
  <si>
    <t>TINTAS PARA IMPRESORAS 644 (EPSON) VARIOS COLORES</t>
  </si>
  <si>
    <t>TINTAS PARA IMPRESORAS ECOTANK 544 (EPSON) VARIOS COLORES</t>
  </si>
  <si>
    <t>2.3.6.3.06</t>
  </si>
  <si>
    <t>2.3.5.4.01</t>
  </si>
  <si>
    <t>2.2.2.2.01</t>
  </si>
  <si>
    <t>2.3.9.3.01</t>
  </si>
  <si>
    <t>RESALTADORES  VARIOS</t>
  </si>
  <si>
    <t>PROTECTOR DE HOJAS 100/1</t>
  </si>
  <si>
    <t>BANDEJA DE METAL 2/1 NEGRA</t>
  </si>
  <si>
    <t>LABELS P/COMP.1X4 BLANCO</t>
  </si>
  <si>
    <t>PERFORADORA DE 2 HOYOS</t>
  </si>
  <si>
    <t>PISTOLA P/PINTAR DE GRAVEDAD</t>
  </si>
  <si>
    <t>TONNER CANON 741CDW/055 CYAN</t>
  </si>
  <si>
    <t>TONNER CANON 741CDW/055 YELLOW</t>
  </si>
  <si>
    <t>PORTA LAPIZ EN METAL</t>
  </si>
  <si>
    <t>TONER NEGRO P/IMPRESORA CANON</t>
  </si>
  <si>
    <t>CARPETAS 2 ' C/ COVER DE 3 ARGOLLA DE BLANCAS</t>
  </si>
  <si>
    <t>CARPETAS 3 ' C/ COVER DE 3 ARGOLLA DE BLANCAS</t>
  </si>
  <si>
    <t>CLIP BILLETERO 25MM</t>
  </si>
  <si>
    <t>TONER MAGENTA P/IMPRESORA CANON</t>
  </si>
  <si>
    <t>2.3.3.3.01</t>
  </si>
  <si>
    <t>TICKETS LAVADO VEHICULOS</t>
  </si>
  <si>
    <t>2.2.8.5.03</t>
  </si>
  <si>
    <t xml:space="preserve">SEPARADORES DE  HOJA MULTIPLES COLORES </t>
  </si>
  <si>
    <t>TICKETS DE COMBUSTIBLE DE RD$1,000</t>
  </si>
  <si>
    <t>TICKETS DE COMBUSTIBLE DE RD$500</t>
  </si>
  <si>
    <t>TICKETS DE COMBUSTIBLE DE RD$200</t>
  </si>
  <si>
    <t>2.3.7.1.02</t>
  </si>
  <si>
    <t>CAMISAS COLUMBIA MANGAS CORTAS</t>
  </si>
  <si>
    <t>2.3.2.3.01</t>
  </si>
  <si>
    <t xml:space="preserve">CAMISAS OXFORD MANGAS LARGAS </t>
  </si>
  <si>
    <t>CAMISAS OXFORD MANGAS CORTAS</t>
  </si>
  <si>
    <t>GORRA AZUL</t>
  </si>
  <si>
    <t>AL 31 DE MARZO 2023</t>
  </si>
  <si>
    <t>Preparado Por</t>
  </si>
  <si>
    <t xml:space="preserve">                                                       Revisado por </t>
  </si>
  <si>
    <t xml:space="preserve">                                                     Pedro Pérez</t>
  </si>
  <si>
    <t xml:space="preserve">                                                        Autorizado por</t>
  </si>
  <si>
    <t xml:space="preserve">                                                        Pablo Grimaldi</t>
  </si>
  <si>
    <t>Ruvel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</si>
</sst>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dd/mm/yyyy;@"/>
    <numFmt numFmtId="166" formatCode="0;[Red]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name val="Bahnschrift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 wrapText="1"/>
    </xf>
    <xf numFmtId="165" fontId="3" fillId="0" borderId="0" xfId="1" applyNumberFormat="1" applyFont="1" applyAlignment="1">
      <alignment horizontal="center"/>
    </xf>
    <xf numFmtId="43" fontId="3" fillId="0" borderId="0" xfId="1" applyNumberFormat="1" applyFont="1"/>
    <xf numFmtId="0" fontId="2" fillId="0" borderId="0" xfId="1" applyFont="1"/>
    <xf numFmtId="165" fontId="3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center"/>
    </xf>
    <xf numFmtId="166" fontId="3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6" fillId="0" borderId="1" xfId="1" applyFont="1" applyBorder="1" applyAlignment="1">
      <alignment horizontal="center" wrapText="1"/>
    </xf>
    <xf numFmtId="165" fontId="6" fillId="0" borderId="1" xfId="1" applyNumberFormat="1" applyFont="1" applyBorder="1" applyAlignment="1">
      <alignment horizontal="center" wrapText="1"/>
    </xf>
    <xf numFmtId="166" fontId="1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10" fillId="0" borderId="0" xfId="1" applyFont="1" applyBorder="1"/>
    <xf numFmtId="43" fontId="10" fillId="0" borderId="0" xfId="2" applyFont="1" applyFill="1" applyBorder="1"/>
    <xf numFmtId="164" fontId="10" fillId="0" borderId="0" xfId="1" applyNumberFormat="1" applyFont="1"/>
    <xf numFmtId="0" fontId="10" fillId="0" borderId="0" xfId="1" applyFont="1"/>
    <xf numFmtId="43" fontId="10" fillId="0" borderId="0" xfId="2" applyFont="1"/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43" fontId="6" fillId="0" borderId="1" xfId="1" applyNumberFormat="1" applyFont="1" applyBorder="1"/>
    <xf numFmtId="165" fontId="6" fillId="0" borderId="0" xfId="0" applyNumberFormat="1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2305050</xdr:colOff>
      <xdr:row>0</xdr:row>
      <xdr:rowOff>161925</xdr:rowOff>
    </xdr:from>
    <xdr:to>
      <xdr:col>4</xdr:col>
      <xdr:colOff>25934</xdr:colOff>
      <xdr:row>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39D35-D49B-4111-BCC5-6C41194B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161925"/>
          <a:ext cx="2435759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2305050</xdr:colOff>
      <xdr:row>0</xdr:row>
      <xdr:rowOff>123825</xdr:rowOff>
    </xdr:from>
    <xdr:to>
      <xdr:col>4</xdr:col>
      <xdr:colOff>25934</xdr:colOff>
      <xdr:row>5</xdr:row>
      <xdr:rowOff>47625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ED52B89-48FA-44B1-8C24-0210F65D8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123825"/>
          <a:ext cx="243575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4"/>
  <sheetViews>
    <sheetView tabSelected="1" topLeftCell="B159" workbookViewId="0">
      <selection activeCell="F169" sqref="F169"/>
    </sheetView>
  </sheetViews>
  <sheetFormatPr baseColWidth="10" defaultRowHeight="15" x14ac:dyDescent="0.25"/>
  <cols>
    <col min="1" max="1" width="6.42578125" hidden="1" customWidth="1"/>
    <col min="2" max="2" width="17.42578125" customWidth="1"/>
    <col min="3" max="3" width="17.7109375" customWidth="1"/>
    <col min="4" max="4" width="70.7109375" customWidth="1"/>
    <col min="5" max="5" width="17.85546875" customWidth="1"/>
    <col min="6" max="6" width="19.85546875" customWidth="1"/>
    <col min="7" max="7" width="17.7109375" customWidth="1"/>
    <col min="8" max="8" width="24.42578125" customWidth="1"/>
  </cols>
  <sheetData>
    <row r="1" spans="1:16" x14ac:dyDescent="0.25">
      <c r="A1" s="13"/>
      <c r="B1" s="13"/>
      <c r="C1" s="13"/>
      <c r="D1" s="13"/>
      <c r="E1" s="13"/>
      <c r="F1" s="14"/>
      <c r="G1" s="14"/>
      <c r="H1" s="13"/>
      <c r="I1" s="13"/>
      <c r="J1" s="13"/>
      <c r="K1" s="13"/>
      <c r="L1" s="13"/>
      <c r="M1" s="13"/>
      <c r="N1" s="13"/>
      <c r="O1" s="13"/>
    </row>
    <row r="2" spans="1:16" x14ac:dyDescent="0.25">
      <c r="A2" s="13"/>
      <c r="B2" s="13"/>
      <c r="C2" s="13"/>
      <c r="D2" s="13"/>
      <c r="E2" s="13"/>
      <c r="F2" s="14"/>
      <c r="G2" s="14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3"/>
      <c r="B3" s="13"/>
      <c r="C3" s="13"/>
      <c r="D3" s="13"/>
      <c r="E3" s="13"/>
      <c r="F3" s="14"/>
      <c r="G3" s="14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3"/>
      <c r="B4" s="13"/>
      <c r="C4" s="13"/>
      <c r="D4" s="13"/>
      <c r="E4" s="13"/>
      <c r="F4" s="14"/>
      <c r="G4" s="14"/>
      <c r="H4" s="13"/>
      <c r="I4" s="13"/>
      <c r="J4" s="13"/>
      <c r="K4" s="13"/>
      <c r="L4" s="13"/>
      <c r="M4" s="13"/>
      <c r="N4" s="13"/>
      <c r="O4" s="13"/>
    </row>
    <row r="5" spans="1:16" x14ac:dyDescent="0.25">
      <c r="A5" s="13"/>
      <c r="B5" s="13"/>
      <c r="C5" s="13"/>
      <c r="D5" s="13"/>
      <c r="E5" s="13"/>
      <c r="F5" s="14"/>
      <c r="G5" s="14"/>
      <c r="H5" s="13"/>
      <c r="I5" s="13"/>
      <c r="J5" s="13"/>
      <c r="K5" s="13"/>
      <c r="L5" s="13"/>
      <c r="M5" s="13"/>
      <c r="N5" s="13"/>
      <c r="O5" s="13"/>
    </row>
    <row r="6" spans="1:16" x14ac:dyDescent="0.25">
      <c r="A6" s="13"/>
      <c r="B6" s="13"/>
      <c r="C6" s="13"/>
      <c r="D6" s="13"/>
      <c r="E6" s="13"/>
      <c r="F6" s="14"/>
      <c r="G6" s="14"/>
      <c r="H6" s="13"/>
      <c r="I6" s="13"/>
      <c r="J6" s="13"/>
      <c r="K6" s="13"/>
      <c r="L6" s="13"/>
      <c r="M6" s="13"/>
      <c r="N6" s="13"/>
      <c r="O6" s="13"/>
    </row>
    <row r="7" spans="1:16" ht="20.25" x14ac:dyDescent="0.3">
      <c r="B7" s="20" t="s">
        <v>0</v>
      </c>
      <c r="C7" s="20"/>
      <c r="D7" s="20"/>
      <c r="E7" s="20"/>
      <c r="F7" s="20"/>
      <c r="G7" s="20"/>
      <c r="H7" s="20"/>
      <c r="I7" s="18"/>
      <c r="J7" s="15"/>
      <c r="K7" s="15"/>
      <c r="L7" s="15"/>
      <c r="M7" s="15"/>
      <c r="N7" s="15"/>
      <c r="O7" s="15"/>
      <c r="P7" s="15"/>
    </row>
    <row r="8" spans="1:16" ht="20.25" x14ac:dyDescent="0.3">
      <c r="B8" s="20" t="s">
        <v>1</v>
      </c>
      <c r="C8" s="20"/>
      <c r="D8" s="20"/>
      <c r="E8" s="20"/>
      <c r="F8" s="20"/>
      <c r="G8" s="20"/>
      <c r="H8" s="20"/>
      <c r="I8" s="18"/>
      <c r="J8" s="15"/>
      <c r="K8" s="15"/>
      <c r="L8" s="15"/>
      <c r="M8" s="15"/>
      <c r="N8" s="15"/>
      <c r="O8" s="15"/>
      <c r="P8" s="15"/>
    </row>
    <row r="9" spans="1:16" ht="20.25" x14ac:dyDescent="0.3">
      <c r="B9" s="20" t="s">
        <v>197</v>
      </c>
      <c r="C9" s="20"/>
      <c r="D9" s="20"/>
      <c r="E9" s="20"/>
      <c r="F9" s="20"/>
      <c r="G9" s="20"/>
      <c r="H9" s="20"/>
      <c r="I9" s="18"/>
      <c r="J9" s="15"/>
      <c r="K9" s="15"/>
      <c r="L9" s="15"/>
      <c r="M9" s="15"/>
      <c r="N9" s="15"/>
      <c r="O9" s="15"/>
      <c r="P9" s="15"/>
    </row>
    <row r="10" spans="1:16" ht="20.25" x14ac:dyDescent="0.3">
      <c r="B10" s="20" t="s">
        <v>2</v>
      </c>
      <c r="C10" s="20"/>
      <c r="D10" s="20"/>
      <c r="E10" s="20"/>
      <c r="F10" s="20"/>
      <c r="G10" s="20"/>
      <c r="H10" s="20"/>
      <c r="I10" s="18"/>
      <c r="J10" s="15"/>
      <c r="K10" s="15"/>
      <c r="L10" s="15"/>
      <c r="M10" s="15"/>
      <c r="N10" s="15"/>
      <c r="O10" s="15"/>
      <c r="P10" s="15"/>
    </row>
    <row r="11" spans="1:16" ht="18.75" x14ac:dyDescent="0.3">
      <c r="A11" s="16"/>
      <c r="B11" s="16"/>
      <c r="C11" s="16"/>
      <c r="D11" s="16"/>
      <c r="E11" s="16"/>
      <c r="F11" s="16"/>
      <c r="G11" s="16"/>
      <c r="H11" s="16"/>
    </row>
    <row r="12" spans="1:16" ht="18.75" x14ac:dyDescent="0.3">
      <c r="A12" s="16"/>
      <c r="B12" s="16"/>
      <c r="C12" s="16"/>
      <c r="D12" s="16"/>
      <c r="E12" s="16"/>
      <c r="F12" s="16"/>
      <c r="G12" s="16"/>
      <c r="H12" s="16"/>
    </row>
    <row r="13" spans="1:16" ht="15.75" x14ac:dyDescent="0.25">
      <c r="A13" s="1"/>
      <c r="B13" s="2"/>
      <c r="C13" s="2"/>
      <c r="D13" s="1"/>
      <c r="E13" s="1"/>
      <c r="F13" s="1"/>
      <c r="G13" s="1"/>
      <c r="H13" s="1"/>
    </row>
    <row r="14" spans="1:16" ht="63.75" x14ac:dyDescent="0.3">
      <c r="A14" s="4" t="s">
        <v>3</v>
      </c>
      <c r="B14" s="22" t="s">
        <v>4</v>
      </c>
      <c r="C14" s="22" t="s">
        <v>5</v>
      </c>
      <c r="D14" s="21" t="s">
        <v>6</v>
      </c>
      <c r="E14" s="21" t="s">
        <v>7</v>
      </c>
      <c r="F14" s="21" t="s">
        <v>8</v>
      </c>
      <c r="G14" s="21" t="s">
        <v>9</v>
      </c>
      <c r="H14" s="21" t="s">
        <v>10</v>
      </c>
    </row>
    <row r="15" spans="1:16" s="12" customFormat="1" ht="18.75" x14ac:dyDescent="0.3">
      <c r="A15" s="23">
        <v>4</v>
      </c>
      <c r="B15" s="24">
        <v>44915</v>
      </c>
      <c r="C15" s="24">
        <v>44915</v>
      </c>
      <c r="D15" s="25" t="s">
        <v>11</v>
      </c>
      <c r="E15" s="25" t="s">
        <v>12</v>
      </c>
      <c r="F15" s="25" t="s">
        <v>13</v>
      </c>
      <c r="G15" s="26">
        <v>260</v>
      </c>
      <c r="H15" s="27">
        <f>+A15*G15</f>
        <v>1040</v>
      </c>
    </row>
    <row r="16" spans="1:16" ht="18.75" x14ac:dyDescent="0.3">
      <c r="A16" s="23">
        <v>1</v>
      </c>
      <c r="B16" s="24">
        <v>44774</v>
      </c>
      <c r="C16" s="24">
        <v>44774</v>
      </c>
      <c r="D16" s="28" t="s">
        <v>14</v>
      </c>
      <c r="E16" s="28" t="s">
        <v>12</v>
      </c>
      <c r="F16" s="28" t="s">
        <v>15</v>
      </c>
      <c r="G16" s="26">
        <v>175</v>
      </c>
      <c r="H16" s="27">
        <f>+A16*G16</f>
        <v>175</v>
      </c>
    </row>
    <row r="17" spans="1:8" ht="18.75" x14ac:dyDescent="0.3">
      <c r="A17" s="23">
        <v>2</v>
      </c>
      <c r="B17" s="24">
        <v>44727</v>
      </c>
      <c r="C17" s="24">
        <v>44727</v>
      </c>
      <c r="D17" s="28" t="s">
        <v>16</v>
      </c>
      <c r="E17" s="28" t="s">
        <v>17</v>
      </c>
      <c r="F17" s="28" t="s">
        <v>18</v>
      </c>
      <c r="G17" s="26">
        <v>94.4</v>
      </c>
      <c r="H17" s="27">
        <f>+A17*G17</f>
        <v>188.8</v>
      </c>
    </row>
    <row r="18" spans="1:8" ht="18.75" x14ac:dyDescent="0.3">
      <c r="A18" s="23">
        <v>22</v>
      </c>
      <c r="B18" s="24">
        <v>44774</v>
      </c>
      <c r="C18" s="24">
        <v>44774</v>
      </c>
      <c r="D18" s="28" t="s">
        <v>19</v>
      </c>
      <c r="E18" s="28" t="s">
        <v>20</v>
      </c>
      <c r="F18" s="28" t="s">
        <v>15</v>
      </c>
      <c r="G18" s="26">
        <v>8.25</v>
      </c>
      <c r="H18" s="27">
        <f>+A18*G18</f>
        <v>181.5</v>
      </c>
    </row>
    <row r="19" spans="1:8" ht="18.75" x14ac:dyDescent="0.3">
      <c r="A19" s="23">
        <v>2</v>
      </c>
      <c r="B19" s="24">
        <v>44907</v>
      </c>
      <c r="C19" s="24">
        <v>44907</v>
      </c>
      <c r="D19" s="28" t="s">
        <v>21</v>
      </c>
      <c r="E19" s="28" t="s">
        <v>22</v>
      </c>
      <c r="F19" s="28" t="s">
        <v>166</v>
      </c>
      <c r="G19" s="26">
        <v>75.06</v>
      </c>
      <c r="H19" s="27">
        <f>+A19*G19</f>
        <v>150.12</v>
      </c>
    </row>
    <row r="20" spans="1:8" ht="18.75" x14ac:dyDescent="0.3">
      <c r="A20" s="23">
        <v>1</v>
      </c>
      <c r="B20" s="24">
        <v>44711</v>
      </c>
      <c r="C20" s="24">
        <v>44711</v>
      </c>
      <c r="D20" s="28" t="s">
        <v>23</v>
      </c>
      <c r="E20" s="28" t="s">
        <v>17</v>
      </c>
      <c r="F20" s="28" t="s">
        <v>18</v>
      </c>
      <c r="G20" s="26">
        <v>445.45</v>
      </c>
      <c r="H20" s="27">
        <f>+A20*G20</f>
        <v>445.45</v>
      </c>
    </row>
    <row r="21" spans="1:8" ht="18.75" x14ac:dyDescent="0.3">
      <c r="A21" s="23">
        <v>2</v>
      </c>
      <c r="B21" s="24">
        <v>44988</v>
      </c>
      <c r="C21" s="24">
        <v>44726</v>
      </c>
      <c r="D21" s="28" t="s">
        <v>24</v>
      </c>
      <c r="E21" s="28" t="s">
        <v>12</v>
      </c>
      <c r="F21" s="28" t="s">
        <v>25</v>
      </c>
      <c r="G21" s="26">
        <v>341.86</v>
      </c>
      <c r="H21" s="27">
        <f>+A21*G21</f>
        <v>683.72</v>
      </c>
    </row>
    <row r="22" spans="1:8" ht="18.75" x14ac:dyDescent="0.3">
      <c r="A22" s="23">
        <v>10</v>
      </c>
      <c r="B22" s="24">
        <v>44726</v>
      </c>
      <c r="C22" s="24">
        <v>44726</v>
      </c>
      <c r="D22" s="28" t="s">
        <v>26</v>
      </c>
      <c r="E22" s="28" t="s">
        <v>12</v>
      </c>
      <c r="F22" s="28" t="s">
        <v>25</v>
      </c>
      <c r="G22" s="26">
        <v>41.3</v>
      </c>
      <c r="H22" s="27">
        <f>+A22*G22</f>
        <v>413</v>
      </c>
    </row>
    <row r="23" spans="1:8" ht="18.75" x14ac:dyDescent="0.3">
      <c r="A23" s="23">
        <v>32</v>
      </c>
      <c r="B23" s="24">
        <v>44704</v>
      </c>
      <c r="C23" s="24">
        <v>44704</v>
      </c>
      <c r="D23" s="28" t="s">
        <v>27</v>
      </c>
      <c r="E23" s="28" t="s">
        <v>12</v>
      </c>
      <c r="F23" s="28" t="s">
        <v>28</v>
      </c>
      <c r="G23" s="26">
        <v>95.58</v>
      </c>
      <c r="H23" s="27">
        <f>+A23*G23</f>
        <v>3058.56</v>
      </c>
    </row>
    <row r="24" spans="1:8" ht="18.75" x14ac:dyDescent="0.3">
      <c r="A24" s="23">
        <v>30</v>
      </c>
      <c r="B24" s="24">
        <v>44787</v>
      </c>
      <c r="C24" s="24">
        <v>44787</v>
      </c>
      <c r="D24" s="28" t="s">
        <v>29</v>
      </c>
      <c r="E24" s="28" t="s">
        <v>30</v>
      </c>
      <c r="F24" s="28" t="s">
        <v>15</v>
      </c>
      <c r="G24" s="26">
        <v>143.84</v>
      </c>
      <c r="H24" s="27">
        <f>+A24*G24</f>
        <v>4315.2</v>
      </c>
    </row>
    <row r="25" spans="1:8" ht="18.75" x14ac:dyDescent="0.3">
      <c r="A25" s="23">
        <v>5</v>
      </c>
      <c r="B25" s="24">
        <v>44681</v>
      </c>
      <c r="C25" s="24">
        <v>44681</v>
      </c>
      <c r="D25" s="28" t="s">
        <v>31</v>
      </c>
      <c r="E25" s="28" t="s">
        <v>32</v>
      </c>
      <c r="F25" s="28" t="s">
        <v>15</v>
      </c>
      <c r="G25" s="26">
        <v>383.5</v>
      </c>
      <c r="H25" s="27">
        <f>+A25*G25</f>
        <v>1917.5</v>
      </c>
    </row>
    <row r="26" spans="1:8" s="12" customFormat="1" ht="18.75" x14ac:dyDescent="0.3">
      <c r="A26" s="23">
        <v>32</v>
      </c>
      <c r="B26" s="24">
        <v>44916</v>
      </c>
      <c r="C26" s="24">
        <v>44916</v>
      </c>
      <c r="D26" s="28" t="s">
        <v>34</v>
      </c>
      <c r="E26" s="28" t="s">
        <v>12</v>
      </c>
      <c r="F26" s="28" t="s">
        <v>25</v>
      </c>
      <c r="G26" s="26">
        <v>472</v>
      </c>
      <c r="H26" s="27">
        <f>+A26*G26</f>
        <v>15104</v>
      </c>
    </row>
    <row r="27" spans="1:8" s="12" customFormat="1" ht="18.75" x14ac:dyDescent="0.3">
      <c r="A27" s="23">
        <v>12</v>
      </c>
      <c r="B27" s="24">
        <v>44992</v>
      </c>
      <c r="C27" s="24">
        <v>44992</v>
      </c>
      <c r="D27" s="28" t="s">
        <v>172</v>
      </c>
      <c r="E27" s="28" t="s">
        <v>12</v>
      </c>
      <c r="F27" s="28" t="s">
        <v>25</v>
      </c>
      <c r="G27" s="26">
        <v>472</v>
      </c>
      <c r="H27" s="27">
        <f>+A27*G27</f>
        <v>5664</v>
      </c>
    </row>
    <row r="28" spans="1:8" s="12" customFormat="1" ht="18.75" x14ac:dyDescent="0.3">
      <c r="A28" s="23">
        <v>8</v>
      </c>
      <c r="B28" s="24">
        <v>44715</v>
      </c>
      <c r="C28" s="24">
        <v>44715</v>
      </c>
      <c r="D28" s="28" t="s">
        <v>35</v>
      </c>
      <c r="E28" s="28" t="s">
        <v>32</v>
      </c>
      <c r="F28" s="28" t="s">
        <v>25</v>
      </c>
      <c r="G28" s="26">
        <v>38.94</v>
      </c>
      <c r="H28" s="27">
        <f>+A28*G28</f>
        <v>311.52</v>
      </c>
    </row>
    <row r="29" spans="1:8" s="12" customFormat="1" ht="18.75" x14ac:dyDescent="0.3">
      <c r="A29" s="23">
        <v>47</v>
      </c>
      <c r="B29" s="24">
        <v>44715</v>
      </c>
      <c r="C29" s="24">
        <v>44715</v>
      </c>
      <c r="D29" s="28" t="s">
        <v>36</v>
      </c>
      <c r="E29" s="28" t="s">
        <v>32</v>
      </c>
      <c r="F29" s="28" t="s">
        <v>25</v>
      </c>
      <c r="G29" s="26">
        <v>25.96</v>
      </c>
      <c r="H29" s="27">
        <f>+A29*G29</f>
        <v>1220.1200000000001</v>
      </c>
    </row>
    <row r="30" spans="1:8" ht="18.75" x14ac:dyDescent="0.3">
      <c r="A30" s="23">
        <v>1926</v>
      </c>
      <c r="B30" s="24">
        <v>45005</v>
      </c>
      <c r="C30" s="24">
        <v>45005</v>
      </c>
      <c r="D30" s="28" t="s">
        <v>37</v>
      </c>
      <c r="E30" s="28" t="s">
        <v>12</v>
      </c>
      <c r="F30" s="28" t="s">
        <v>25</v>
      </c>
      <c r="G30" s="26">
        <v>3.75</v>
      </c>
      <c r="H30" s="27">
        <f>+A30*G30</f>
        <v>7222.5</v>
      </c>
    </row>
    <row r="31" spans="1:8" ht="18.75" x14ac:dyDescent="0.3">
      <c r="A31" s="23">
        <v>239</v>
      </c>
      <c r="B31" s="24">
        <v>45005</v>
      </c>
      <c r="C31" s="24">
        <v>45005</v>
      </c>
      <c r="D31" s="28" t="s">
        <v>38</v>
      </c>
      <c r="E31" s="28" t="s">
        <v>12</v>
      </c>
      <c r="F31" s="28" t="s">
        <v>25</v>
      </c>
      <c r="G31" s="26">
        <v>3.75</v>
      </c>
      <c r="H31" s="27">
        <f>+A31*G31</f>
        <v>896.25</v>
      </c>
    </row>
    <row r="32" spans="1:8" ht="18.75" x14ac:dyDescent="0.3">
      <c r="A32" s="23">
        <v>7</v>
      </c>
      <c r="B32" s="24">
        <v>44706</v>
      </c>
      <c r="C32" s="24">
        <v>44706</v>
      </c>
      <c r="D32" s="28" t="s">
        <v>39</v>
      </c>
      <c r="E32" s="28" t="s">
        <v>12</v>
      </c>
      <c r="F32" s="28" t="s">
        <v>40</v>
      </c>
      <c r="G32" s="26">
        <v>48.16</v>
      </c>
      <c r="H32" s="27">
        <f>+A32*G32</f>
        <v>337.12</v>
      </c>
    </row>
    <row r="33" spans="1:8" ht="18.75" x14ac:dyDescent="0.3">
      <c r="A33" s="23">
        <v>51</v>
      </c>
      <c r="B33" s="24">
        <v>44715</v>
      </c>
      <c r="C33" s="24">
        <v>44715</v>
      </c>
      <c r="D33" s="28" t="s">
        <v>41</v>
      </c>
      <c r="E33" s="28" t="s">
        <v>12</v>
      </c>
      <c r="F33" s="28" t="s">
        <v>40</v>
      </c>
      <c r="G33" s="26">
        <v>7.32</v>
      </c>
      <c r="H33" s="27">
        <f>+A33*G33</f>
        <v>373.32</v>
      </c>
    </row>
    <row r="34" spans="1:8" ht="18.75" x14ac:dyDescent="0.3">
      <c r="A34" s="23">
        <v>50</v>
      </c>
      <c r="B34" s="24">
        <v>44698</v>
      </c>
      <c r="C34" s="24">
        <v>44698</v>
      </c>
      <c r="D34" s="28" t="s">
        <v>42</v>
      </c>
      <c r="E34" s="28" t="s">
        <v>12</v>
      </c>
      <c r="F34" s="28" t="s">
        <v>43</v>
      </c>
      <c r="G34" s="26">
        <v>21.24</v>
      </c>
      <c r="H34" s="27">
        <f>+A34*G34</f>
        <v>1062</v>
      </c>
    </row>
    <row r="35" spans="1:8" ht="18.75" x14ac:dyDescent="0.3">
      <c r="A35" s="23">
        <v>5</v>
      </c>
      <c r="B35" s="24">
        <v>44698</v>
      </c>
      <c r="C35" s="24">
        <v>44698</v>
      </c>
      <c r="D35" s="28" t="s">
        <v>44</v>
      </c>
      <c r="E35" s="28" t="s">
        <v>12</v>
      </c>
      <c r="F35" s="28" t="s">
        <v>28</v>
      </c>
      <c r="G35" s="26">
        <v>15.34</v>
      </c>
      <c r="H35" s="27">
        <f>+A35*G35</f>
        <v>76.7</v>
      </c>
    </row>
    <row r="36" spans="1:8" ht="18.75" x14ac:dyDescent="0.3">
      <c r="A36" s="23">
        <v>152</v>
      </c>
      <c r="B36" s="24">
        <v>44791</v>
      </c>
      <c r="C36" s="24">
        <v>44791</v>
      </c>
      <c r="D36" s="28" t="s">
        <v>46</v>
      </c>
      <c r="E36" s="28" t="s">
        <v>12</v>
      </c>
      <c r="F36" s="28" t="s">
        <v>15</v>
      </c>
      <c r="G36" s="26">
        <v>262.20999999999998</v>
      </c>
      <c r="H36" s="27">
        <f>+A36*G36</f>
        <v>39855.919999999998</v>
      </c>
    </row>
    <row r="37" spans="1:8" ht="18.75" x14ac:dyDescent="0.3">
      <c r="A37" s="23">
        <v>4</v>
      </c>
      <c r="B37" s="24">
        <v>44924</v>
      </c>
      <c r="C37" s="24">
        <v>44924</v>
      </c>
      <c r="D37" s="28" t="s">
        <v>192</v>
      </c>
      <c r="E37" s="28" t="s">
        <v>12</v>
      </c>
      <c r="F37" s="28" t="s">
        <v>193</v>
      </c>
      <c r="G37" s="26">
        <v>944</v>
      </c>
      <c r="H37" s="27">
        <f>+A37*G37</f>
        <v>3776</v>
      </c>
    </row>
    <row r="38" spans="1:8" ht="18.75" x14ac:dyDescent="0.3">
      <c r="A38" s="23">
        <v>7</v>
      </c>
      <c r="B38" s="24">
        <v>44924</v>
      </c>
      <c r="C38" s="24">
        <v>44924</v>
      </c>
      <c r="D38" s="28" t="s">
        <v>195</v>
      </c>
      <c r="E38" s="28" t="s">
        <v>12</v>
      </c>
      <c r="F38" s="28" t="s">
        <v>193</v>
      </c>
      <c r="G38" s="26">
        <v>944</v>
      </c>
      <c r="H38" s="27">
        <f>+A38*G38</f>
        <v>6608</v>
      </c>
    </row>
    <row r="39" spans="1:8" ht="18.75" x14ac:dyDescent="0.3">
      <c r="A39" s="23">
        <v>15</v>
      </c>
      <c r="B39" s="24">
        <v>44924</v>
      </c>
      <c r="C39" s="24">
        <v>44924</v>
      </c>
      <c r="D39" s="28" t="s">
        <v>194</v>
      </c>
      <c r="E39" s="28" t="s">
        <v>12</v>
      </c>
      <c r="F39" s="28" t="s">
        <v>193</v>
      </c>
      <c r="G39" s="26">
        <v>944</v>
      </c>
      <c r="H39" s="27">
        <f>+A39*G39</f>
        <v>14160</v>
      </c>
    </row>
    <row r="40" spans="1:8" ht="18.75" x14ac:dyDescent="0.3">
      <c r="A40" s="23">
        <v>25</v>
      </c>
      <c r="B40" s="24">
        <v>44988</v>
      </c>
      <c r="C40" s="24">
        <v>44988</v>
      </c>
      <c r="D40" s="28" t="s">
        <v>180</v>
      </c>
      <c r="E40" s="28" t="s">
        <v>12</v>
      </c>
      <c r="F40" s="28" t="s">
        <v>25</v>
      </c>
      <c r="G40" s="26">
        <v>184</v>
      </c>
      <c r="H40" s="27">
        <f>+A40*G40</f>
        <v>4600</v>
      </c>
    </row>
    <row r="41" spans="1:8" s="12" customFormat="1" ht="18.75" x14ac:dyDescent="0.3">
      <c r="A41" s="23">
        <v>25</v>
      </c>
      <c r="B41" s="24">
        <v>44988</v>
      </c>
      <c r="C41" s="24">
        <v>44988</v>
      </c>
      <c r="D41" s="28" t="s">
        <v>181</v>
      </c>
      <c r="E41" s="28" t="s">
        <v>12</v>
      </c>
      <c r="F41" s="28" t="s">
        <v>25</v>
      </c>
      <c r="G41" s="26">
        <v>260</v>
      </c>
      <c r="H41" s="27">
        <f>+A41*G41</f>
        <v>6500</v>
      </c>
    </row>
    <row r="42" spans="1:8" ht="18.75" x14ac:dyDescent="0.3">
      <c r="A42" s="23">
        <v>9</v>
      </c>
      <c r="B42" s="24">
        <v>44754</v>
      </c>
      <c r="C42" s="24">
        <v>44754</v>
      </c>
      <c r="D42" s="28" t="s">
        <v>47</v>
      </c>
      <c r="E42" s="28" t="s">
        <v>12</v>
      </c>
      <c r="F42" s="28" t="s">
        <v>25</v>
      </c>
      <c r="G42" s="26">
        <v>40.119999999999997</v>
      </c>
      <c r="H42" s="27">
        <f>+A42*G42</f>
        <v>361.08</v>
      </c>
    </row>
    <row r="43" spans="1:8" ht="18.75" x14ac:dyDescent="0.3">
      <c r="A43" s="23">
        <v>36</v>
      </c>
      <c r="B43" s="24">
        <v>44754</v>
      </c>
      <c r="C43" s="24">
        <v>44754</v>
      </c>
      <c r="D43" s="28" t="s">
        <v>48</v>
      </c>
      <c r="E43" s="28" t="s">
        <v>12</v>
      </c>
      <c r="F43" s="28" t="s">
        <v>25</v>
      </c>
      <c r="G43" s="26">
        <v>37</v>
      </c>
      <c r="H43" s="27">
        <f>+A43*G43</f>
        <v>1332</v>
      </c>
    </row>
    <row r="44" spans="1:8" ht="18.75" x14ac:dyDescent="0.3">
      <c r="A44" s="23">
        <v>5</v>
      </c>
      <c r="B44" s="24">
        <v>44696</v>
      </c>
      <c r="C44" s="24">
        <v>44696</v>
      </c>
      <c r="D44" s="28" t="s">
        <v>49</v>
      </c>
      <c r="E44" s="28" t="s">
        <v>12</v>
      </c>
      <c r="F44" s="28" t="s">
        <v>25</v>
      </c>
      <c r="G44" s="26">
        <v>53.1</v>
      </c>
      <c r="H44" s="27">
        <f>+A44*G44</f>
        <v>265.5</v>
      </c>
    </row>
    <row r="45" spans="1:8" ht="18.75" x14ac:dyDescent="0.3">
      <c r="A45" s="23">
        <v>71</v>
      </c>
      <c r="B45" s="24">
        <v>44988</v>
      </c>
      <c r="C45" s="24">
        <v>44988</v>
      </c>
      <c r="D45" s="28" t="s">
        <v>182</v>
      </c>
      <c r="E45" s="28" t="s">
        <v>50</v>
      </c>
      <c r="F45" s="28" t="s">
        <v>25</v>
      </c>
      <c r="G45" s="26">
        <v>45.9</v>
      </c>
      <c r="H45" s="27">
        <f>+A45*G45</f>
        <v>3258.9</v>
      </c>
    </row>
    <row r="46" spans="1:8" ht="18.75" x14ac:dyDescent="0.3">
      <c r="A46" s="23">
        <v>72</v>
      </c>
      <c r="B46" s="24">
        <v>44988</v>
      </c>
      <c r="C46" s="24">
        <v>44988</v>
      </c>
      <c r="D46" s="28" t="s">
        <v>51</v>
      </c>
      <c r="E46" s="28" t="s">
        <v>50</v>
      </c>
      <c r="F46" s="28" t="s">
        <v>25</v>
      </c>
      <c r="G46" s="26">
        <v>51.33</v>
      </c>
      <c r="H46" s="27">
        <f>+A46*G46</f>
        <v>3695.7599999999998</v>
      </c>
    </row>
    <row r="47" spans="1:8" ht="18.75" x14ac:dyDescent="0.3">
      <c r="A47" s="23">
        <v>82</v>
      </c>
      <c r="B47" s="24">
        <v>44988</v>
      </c>
      <c r="C47" s="24">
        <v>44988</v>
      </c>
      <c r="D47" s="28" t="s">
        <v>52</v>
      </c>
      <c r="E47" s="28" t="s">
        <v>50</v>
      </c>
      <c r="F47" s="28" t="s">
        <v>25</v>
      </c>
      <c r="G47" s="26">
        <v>127.66</v>
      </c>
      <c r="H47" s="27">
        <f>+A47*G47</f>
        <v>10468.119999999999</v>
      </c>
    </row>
    <row r="48" spans="1:8" ht="18.75" x14ac:dyDescent="0.3">
      <c r="A48" s="23">
        <v>69</v>
      </c>
      <c r="B48" s="24">
        <v>44988</v>
      </c>
      <c r="C48" s="24">
        <v>44988</v>
      </c>
      <c r="D48" s="28" t="s">
        <v>53</v>
      </c>
      <c r="E48" s="28" t="s">
        <v>32</v>
      </c>
      <c r="F48" s="28" t="s">
        <v>25</v>
      </c>
      <c r="G48" s="26">
        <v>35.840000000000003</v>
      </c>
      <c r="H48" s="27">
        <f>+A48*G48</f>
        <v>2472.96</v>
      </c>
    </row>
    <row r="49" spans="1:8" ht="18.75" x14ac:dyDescent="0.3">
      <c r="A49" s="23">
        <v>114</v>
      </c>
      <c r="B49" s="24">
        <v>44988</v>
      </c>
      <c r="C49" s="24">
        <v>44988</v>
      </c>
      <c r="D49" s="28" t="s">
        <v>54</v>
      </c>
      <c r="E49" s="28" t="s">
        <v>32</v>
      </c>
      <c r="F49" s="28" t="s">
        <v>25</v>
      </c>
      <c r="G49" s="26">
        <v>14.58</v>
      </c>
      <c r="H49" s="27">
        <f>+A49*G49</f>
        <v>1662.1200000000001</v>
      </c>
    </row>
    <row r="50" spans="1:8" s="12" customFormat="1" ht="18.75" x14ac:dyDescent="0.3">
      <c r="A50" s="23">
        <v>13</v>
      </c>
      <c r="B50" s="24">
        <v>44733</v>
      </c>
      <c r="C50" s="24">
        <v>44733</v>
      </c>
      <c r="D50" s="28" t="s">
        <v>55</v>
      </c>
      <c r="E50" s="28" t="s">
        <v>17</v>
      </c>
      <c r="F50" s="28" t="s">
        <v>28</v>
      </c>
      <c r="G50" s="26">
        <v>63.72</v>
      </c>
      <c r="H50" s="27">
        <f>+A50*G50</f>
        <v>828.36</v>
      </c>
    </row>
    <row r="51" spans="1:8" ht="18.75" x14ac:dyDescent="0.3">
      <c r="A51" s="23">
        <v>1</v>
      </c>
      <c r="B51" s="24">
        <v>44959</v>
      </c>
      <c r="C51" s="24">
        <v>44959</v>
      </c>
      <c r="D51" s="28" t="s">
        <v>156</v>
      </c>
      <c r="E51" s="28" t="s">
        <v>12</v>
      </c>
      <c r="F51" s="28" t="s">
        <v>43</v>
      </c>
      <c r="G51" s="26">
        <v>115</v>
      </c>
      <c r="H51" s="27">
        <f>+A51*G51</f>
        <v>115</v>
      </c>
    </row>
    <row r="52" spans="1:8" ht="18.75" x14ac:dyDescent="0.3">
      <c r="A52" s="23">
        <v>10</v>
      </c>
      <c r="B52" s="24">
        <v>44960</v>
      </c>
      <c r="C52" s="24">
        <v>44960</v>
      </c>
      <c r="D52" s="28" t="s">
        <v>152</v>
      </c>
      <c r="E52" s="28" t="s">
        <v>12</v>
      </c>
      <c r="F52" s="28" t="s">
        <v>15</v>
      </c>
      <c r="G52" s="26">
        <v>225</v>
      </c>
      <c r="H52" s="27">
        <f>+A52*G52</f>
        <v>2250</v>
      </c>
    </row>
    <row r="53" spans="1:8" ht="18.75" x14ac:dyDescent="0.3">
      <c r="A53" s="23">
        <v>1</v>
      </c>
      <c r="B53" s="24">
        <v>44698</v>
      </c>
      <c r="C53" s="24">
        <v>44698</v>
      </c>
      <c r="D53" s="28" t="s">
        <v>56</v>
      </c>
      <c r="E53" s="28" t="s">
        <v>12</v>
      </c>
      <c r="F53" s="28" t="s">
        <v>28</v>
      </c>
      <c r="G53" s="26">
        <v>177</v>
      </c>
      <c r="H53" s="27">
        <f>+A53*G53</f>
        <v>177</v>
      </c>
    </row>
    <row r="54" spans="1:8" ht="18.75" x14ac:dyDescent="0.3">
      <c r="A54" s="23">
        <v>1</v>
      </c>
      <c r="B54" s="24">
        <v>44698</v>
      </c>
      <c r="C54" s="24">
        <v>44698</v>
      </c>
      <c r="D54" s="28" t="s">
        <v>57</v>
      </c>
      <c r="E54" s="28" t="s">
        <v>12</v>
      </c>
      <c r="F54" s="28" t="s">
        <v>28</v>
      </c>
      <c r="G54" s="26">
        <v>4307</v>
      </c>
      <c r="H54" s="27">
        <f>+A54*G54</f>
        <v>4307</v>
      </c>
    </row>
    <row r="55" spans="1:8" ht="18.75" x14ac:dyDescent="0.3">
      <c r="A55" s="23">
        <v>8</v>
      </c>
      <c r="B55" s="24">
        <v>44720</v>
      </c>
      <c r="C55" s="24">
        <v>44720</v>
      </c>
      <c r="D55" s="28" t="s">
        <v>58</v>
      </c>
      <c r="E55" s="28" t="s">
        <v>17</v>
      </c>
      <c r="F55" s="28" t="s">
        <v>28</v>
      </c>
      <c r="G55" s="26">
        <v>289.10000000000002</v>
      </c>
      <c r="H55" s="27">
        <f>+A55*G55</f>
        <v>2312.8000000000002</v>
      </c>
    </row>
    <row r="56" spans="1:8" ht="18.75" x14ac:dyDescent="0.3">
      <c r="A56" s="23">
        <v>19</v>
      </c>
      <c r="B56" s="24">
        <v>44733</v>
      </c>
      <c r="C56" s="24">
        <v>44733</v>
      </c>
      <c r="D56" s="28" t="s">
        <v>59</v>
      </c>
      <c r="E56" s="28" t="s">
        <v>17</v>
      </c>
      <c r="F56" s="28" t="s">
        <v>28</v>
      </c>
      <c r="G56" s="26">
        <v>87.32</v>
      </c>
      <c r="H56" s="27">
        <f>+A56*G56</f>
        <v>1659.08</v>
      </c>
    </row>
    <row r="57" spans="1:8" s="12" customFormat="1" ht="18.75" x14ac:dyDescent="0.3">
      <c r="A57" s="23">
        <v>3</v>
      </c>
      <c r="B57" s="24">
        <v>44733</v>
      </c>
      <c r="C57" s="24">
        <v>44733</v>
      </c>
      <c r="D57" s="28" t="s">
        <v>60</v>
      </c>
      <c r="E57" s="28" t="s">
        <v>30</v>
      </c>
      <c r="F57" s="28" t="s">
        <v>28</v>
      </c>
      <c r="G57" s="26">
        <v>383.5</v>
      </c>
      <c r="H57" s="27">
        <f>+A57*G57</f>
        <v>1150.5</v>
      </c>
    </row>
    <row r="58" spans="1:8" ht="18.75" x14ac:dyDescent="0.3">
      <c r="A58" s="23">
        <v>3</v>
      </c>
      <c r="B58" s="24">
        <v>44733</v>
      </c>
      <c r="C58" s="24">
        <v>44733</v>
      </c>
      <c r="D58" s="28" t="s">
        <v>61</v>
      </c>
      <c r="E58" s="28" t="s">
        <v>30</v>
      </c>
      <c r="F58" s="28" t="s">
        <v>28</v>
      </c>
      <c r="G58" s="26">
        <v>265.5</v>
      </c>
      <c r="H58" s="27">
        <f>+A58*G58</f>
        <v>796.5</v>
      </c>
    </row>
    <row r="59" spans="1:8" ht="18.75" x14ac:dyDescent="0.3">
      <c r="A59" s="23">
        <v>6</v>
      </c>
      <c r="B59" s="24">
        <v>44708</v>
      </c>
      <c r="C59" s="24">
        <v>44708</v>
      </c>
      <c r="D59" s="28" t="s">
        <v>62</v>
      </c>
      <c r="E59" s="28" t="s">
        <v>12</v>
      </c>
      <c r="F59" s="28" t="s">
        <v>25</v>
      </c>
      <c r="G59" s="26">
        <v>129.80000000000001</v>
      </c>
      <c r="H59" s="27">
        <f>+A59*G59</f>
        <v>778.80000000000007</v>
      </c>
    </row>
    <row r="60" spans="1:8" s="12" customFormat="1" ht="18.75" x14ac:dyDescent="0.3">
      <c r="A60" s="23">
        <v>18</v>
      </c>
      <c r="B60" s="24">
        <v>44988</v>
      </c>
      <c r="C60" s="24">
        <v>44988</v>
      </c>
      <c r="D60" s="28" t="s">
        <v>64</v>
      </c>
      <c r="E60" s="28" t="s">
        <v>12</v>
      </c>
      <c r="F60" s="28" t="s">
        <v>25</v>
      </c>
      <c r="G60" s="26">
        <v>63.72</v>
      </c>
      <c r="H60" s="27">
        <f>+A60*G60</f>
        <v>1146.96</v>
      </c>
    </row>
    <row r="61" spans="1:8" s="12" customFormat="1" ht="18.75" x14ac:dyDescent="0.3">
      <c r="A61" s="23">
        <v>5</v>
      </c>
      <c r="B61" s="24">
        <v>44679</v>
      </c>
      <c r="C61" s="24">
        <v>44679</v>
      </c>
      <c r="D61" s="28" t="s">
        <v>65</v>
      </c>
      <c r="E61" s="28" t="s">
        <v>32</v>
      </c>
      <c r="F61" s="28" t="s">
        <v>28</v>
      </c>
      <c r="G61" s="26">
        <v>177</v>
      </c>
      <c r="H61" s="27">
        <f>+A61*G61</f>
        <v>885</v>
      </c>
    </row>
    <row r="62" spans="1:8" ht="18.75" x14ac:dyDescent="0.3">
      <c r="A62" s="23">
        <v>3</v>
      </c>
      <c r="B62" s="24">
        <v>44718</v>
      </c>
      <c r="C62" s="24">
        <v>44718</v>
      </c>
      <c r="D62" s="28" t="s">
        <v>67</v>
      </c>
      <c r="E62" s="28" t="s">
        <v>12</v>
      </c>
      <c r="F62" s="28" t="s">
        <v>28</v>
      </c>
      <c r="G62" s="26">
        <v>165.2</v>
      </c>
      <c r="H62" s="27">
        <f>+A62*G62</f>
        <v>495.59999999999997</v>
      </c>
    </row>
    <row r="63" spans="1:8" s="12" customFormat="1" ht="18.75" x14ac:dyDescent="0.3">
      <c r="A63" s="23">
        <v>2</v>
      </c>
      <c r="B63" s="24">
        <v>44907</v>
      </c>
      <c r="C63" s="24">
        <v>44907</v>
      </c>
      <c r="D63" s="28" t="s">
        <v>68</v>
      </c>
      <c r="E63" s="28" t="s">
        <v>12</v>
      </c>
      <c r="F63" s="28" t="s">
        <v>69</v>
      </c>
      <c r="G63" s="26">
        <v>198.84</v>
      </c>
      <c r="H63" s="27">
        <f>+A63*G63</f>
        <v>397.68</v>
      </c>
    </row>
    <row r="64" spans="1:8" ht="18.75" x14ac:dyDescent="0.3">
      <c r="A64" s="23">
        <v>47</v>
      </c>
      <c r="B64" s="24">
        <v>44718</v>
      </c>
      <c r="C64" s="24">
        <v>44718</v>
      </c>
      <c r="D64" s="28" t="s">
        <v>157</v>
      </c>
      <c r="E64" s="28" t="s">
        <v>12</v>
      </c>
      <c r="F64" s="28" t="s">
        <v>28</v>
      </c>
      <c r="G64" s="26">
        <v>17.7</v>
      </c>
      <c r="H64" s="27">
        <f>+A64*G64</f>
        <v>831.9</v>
      </c>
    </row>
    <row r="65" spans="1:8" ht="18.75" x14ac:dyDescent="0.3">
      <c r="A65" s="23">
        <v>20</v>
      </c>
      <c r="B65" s="24">
        <v>44735</v>
      </c>
      <c r="C65" s="24">
        <v>44735</v>
      </c>
      <c r="D65" s="28" t="s">
        <v>155</v>
      </c>
      <c r="E65" s="28" t="s">
        <v>12</v>
      </c>
      <c r="F65" s="28" t="s">
        <v>25</v>
      </c>
      <c r="G65" s="26">
        <v>108</v>
      </c>
      <c r="H65" s="27">
        <f>+A65*G65</f>
        <v>2160</v>
      </c>
    </row>
    <row r="66" spans="1:8" ht="18.75" x14ac:dyDescent="0.3">
      <c r="A66" s="23">
        <v>19</v>
      </c>
      <c r="B66" s="24">
        <v>44735</v>
      </c>
      <c r="C66" s="24">
        <v>44735</v>
      </c>
      <c r="D66" s="28" t="s">
        <v>154</v>
      </c>
      <c r="E66" s="28" t="s">
        <v>12</v>
      </c>
      <c r="F66" s="28" t="s">
        <v>25</v>
      </c>
      <c r="G66" s="26">
        <v>108</v>
      </c>
      <c r="H66" s="27">
        <f>+A66*G66</f>
        <v>2052</v>
      </c>
    </row>
    <row r="67" spans="1:8" ht="18.75" x14ac:dyDescent="0.3">
      <c r="A67" s="23">
        <v>310</v>
      </c>
      <c r="B67" s="24">
        <v>44717</v>
      </c>
      <c r="C67" s="24">
        <v>44717</v>
      </c>
      <c r="D67" s="28" t="s">
        <v>158</v>
      </c>
      <c r="E67" s="28" t="s">
        <v>12</v>
      </c>
      <c r="F67" s="28" t="s">
        <v>25</v>
      </c>
      <c r="G67" s="26">
        <v>21.61</v>
      </c>
      <c r="H67" s="27">
        <f>+A67*G67</f>
        <v>6699.0999999999995</v>
      </c>
    </row>
    <row r="68" spans="1:8" s="12" customFormat="1" ht="18.75" x14ac:dyDescent="0.3">
      <c r="A68" s="23">
        <v>300</v>
      </c>
      <c r="B68" s="24">
        <v>44681</v>
      </c>
      <c r="C68" s="24">
        <v>44681</v>
      </c>
      <c r="D68" s="28" t="s">
        <v>70</v>
      </c>
      <c r="E68" s="28" t="s">
        <v>12</v>
      </c>
      <c r="F68" s="28" t="s">
        <v>33</v>
      </c>
      <c r="G68" s="26">
        <v>1.91</v>
      </c>
      <c r="H68" s="27">
        <f>+A68*G68</f>
        <v>573</v>
      </c>
    </row>
    <row r="69" spans="1:8" s="12" customFormat="1" ht="18.75" x14ac:dyDescent="0.3">
      <c r="A69" s="23">
        <v>527</v>
      </c>
      <c r="B69" s="24">
        <v>44717</v>
      </c>
      <c r="C69" s="24">
        <v>44717</v>
      </c>
      <c r="D69" s="28" t="s">
        <v>71</v>
      </c>
      <c r="E69" s="28" t="s">
        <v>12</v>
      </c>
      <c r="F69" s="28" t="s">
        <v>25</v>
      </c>
      <c r="G69" s="26">
        <v>5.25</v>
      </c>
      <c r="H69" s="27">
        <f>+A69*G69</f>
        <v>2766.75</v>
      </c>
    </row>
    <row r="70" spans="1:8" ht="18.75" x14ac:dyDescent="0.3">
      <c r="A70" s="23">
        <v>106</v>
      </c>
      <c r="B70" s="24">
        <v>44916</v>
      </c>
      <c r="C70" s="24">
        <v>44916</v>
      </c>
      <c r="D70" s="28" t="s">
        <v>72</v>
      </c>
      <c r="E70" s="28" t="s">
        <v>12</v>
      </c>
      <c r="F70" s="28" t="s">
        <v>25</v>
      </c>
      <c r="G70" s="26">
        <v>3.25</v>
      </c>
      <c r="H70" s="27">
        <f>+A70*G70</f>
        <v>344.5</v>
      </c>
    </row>
    <row r="71" spans="1:8" ht="18.75" x14ac:dyDescent="0.3">
      <c r="A71" s="23">
        <v>1830</v>
      </c>
      <c r="B71" s="24">
        <v>44988</v>
      </c>
      <c r="C71" s="24">
        <v>44988</v>
      </c>
      <c r="D71" s="28" t="s">
        <v>159</v>
      </c>
      <c r="E71" s="28" t="s">
        <v>12</v>
      </c>
      <c r="F71" s="28" t="s">
        <v>25</v>
      </c>
      <c r="G71" s="26">
        <v>3.25</v>
      </c>
      <c r="H71" s="27">
        <f>+A71*G71</f>
        <v>5947.5</v>
      </c>
    </row>
    <row r="72" spans="1:8" ht="18.75" x14ac:dyDescent="0.3">
      <c r="A72" s="23">
        <v>1000</v>
      </c>
      <c r="B72" s="24">
        <v>44733</v>
      </c>
      <c r="C72" s="24">
        <v>44733</v>
      </c>
      <c r="D72" s="28" t="s">
        <v>73</v>
      </c>
      <c r="E72" s="28" t="s">
        <v>12</v>
      </c>
      <c r="F72" s="28" t="s">
        <v>28</v>
      </c>
      <c r="G72" s="26">
        <v>3.89</v>
      </c>
      <c r="H72" s="27">
        <f>+A72*G72</f>
        <v>3890</v>
      </c>
    </row>
    <row r="73" spans="1:8" ht="18.75" x14ac:dyDescent="0.3">
      <c r="A73" s="23">
        <v>500</v>
      </c>
      <c r="B73" s="24">
        <v>44733</v>
      </c>
      <c r="C73" s="24">
        <v>44733</v>
      </c>
      <c r="D73" s="28" t="s">
        <v>74</v>
      </c>
      <c r="E73" s="28" t="s">
        <v>12</v>
      </c>
      <c r="F73" s="28" t="s">
        <v>28</v>
      </c>
      <c r="G73" s="26">
        <v>0.14000000000000001</v>
      </c>
      <c r="H73" s="27">
        <f>+A73*G73</f>
        <v>70</v>
      </c>
    </row>
    <row r="74" spans="1:8" ht="18.75" x14ac:dyDescent="0.3">
      <c r="A74" s="23">
        <v>900</v>
      </c>
      <c r="B74" s="24">
        <v>44733</v>
      </c>
      <c r="C74" s="24">
        <v>44733</v>
      </c>
      <c r="D74" s="28" t="s">
        <v>75</v>
      </c>
      <c r="E74" s="28" t="s">
        <v>12</v>
      </c>
      <c r="F74" s="28" t="s">
        <v>28</v>
      </c>
      <c r="G74" s="26">
        <v>0.14000000000000001</v>
      </c>
      <c r="H74" s="27">
        <f>+A74*G74</f>
        <v>126.00000000000001</v>
      </c>
    </row>
    <row r="75" spans="1:8" ht="18.75" x14ac:dyDescent="0.3">
      <c r="A75" s="23">
        <v>400</v>
      </c>
      <c r="B75" s="24">
        <v>44733</v>
      </c>
      <c r="C75" s="24">
        <v>44733</v>
      </c>
      <c r="D75" s="28" t="s">
        <v>76</v>
      </c>
      <c r="E75" s="28" t="s">
        <v>12</v>
      </c>
      <c r="F75" s="28" t="s">
        <v>28</v>
      </c>
      <c r="G75" s="26">
        <v>0.14000000000000001</v>
      </c>
      <c r="H75" s="27">
        <f>+A75*G75</f>
        <v>56.000000000000007</v>
      </c>
    </row>
    <row r="76" spans="1:8" ht="18.75" x14ac:dyDescent="0.3">
      <c r="A76" s="23">
        <v>2200</v>
      </c>
      <c r="B76" s="24">
        <v>44733</v>
      </c>
      <c r="C76" s="24">
        <v>44733</v>
      </c>
      <c r="D76" s="28" t="s">
        <v>77</v>
      </c>
      <c r="E76" s="28" t="s">
        <v>12</v>
      </c>
      <c r="F76" s="28" t="s">
        <v>28</v>
      </c>
      <c r="G76" s="26">
        <v>1.06</v>
      </c>
      <c r="H76" s="27">
        <f>+A76*G76</f>
        <v>2332</v>
      </c>
    </row>
    <row r="77" spans="1:8" ht="18.75" x14ac:dyDescent="0.3">
      <c r="A77" s="23">
        <v>8</v>
      </c>
      <c r="B77" s="24">
        <v>44992</v>
      </c>
      <c r="C77" s="24">
        <v>44992</v>
      </c>
      <c r="D77" s="28" t="s">
        <v>78</v>
      </c>
      <c r="E77" s="28" t="s">
        <v>50</v>
      </c>
      <c r="F77" s="28" t="s">
        <v>25</v>
      </c>
      <c r="G77" s="26">
        <v>69.62</v>
      </c>
      <c r="H77" s="27">
        <f>+A77*G77</f>
        <v>556.96</v>
      </c>
    </row>
    <row r="78" spans="1:8" s="12" customFormat="1" ht="18.75" x14ac:dyDescent="0.3">
      <c r="A78" s="23">
        <v>4</v>
      </c>
      <c r="B78" s="24">
        <v>44715</v>
      </c>
      <c r="C78" s="24">
        <v>44715</v>
      </c>
      <c r="D78" s="28" t="s">
        <v>79</v>
      </c>
      <c r="E78" s="28" t="s">
        <v>12</v>
      </c>
      <c r="F78" s="28" t="s">
        <v>66</v>
      </c>
      <c r="G78" s="26">
        <v>64.900000000000006</v>
      </c>
      <c r="H78" s="27">
        <f>+A78*G78</f>
        <v>259.60000000000002</v>
      </c>
    </row>
    <row r="79" spans="1:8" s="12" customFormat="1" ht="18.75" x14ac:dyDescent="0.3">
      <c r="A79" s="23">
        <v>11</v>
      </c>
      <c r="B79" s="24">
        <v>44924</v>
      </c>
      <c r="C79" s="24">
        <v>44924</v>
      </c>
      <c r="D79" s="28" t="s">
        <v>196</v>
      </c>
      <c r="E79" s="28" t="s">
        <v>12</v>
      </c>
      <c r="F79" s="28" t="s">
        <v>193</v>
      </c>
      <c r="G79" s="26">
        <v>300</v>
      </c>
      <c r="H79" s="27">
        <f>+A79*G79</f>
        <v>3300</v>
      </c>
    </row>
    <row r="80" spans="1:8" s="12" customFormat="1" ht="18.75" x14ac:dyDescent="0.3">
      <c r="A80" s="23">
        <v>3</v>
      </c>
      <c r="B80" s="24">
        <v>44715</v>
      </c>
      <c r="C80" s="24">
        <v>44715</v>
      </c>
      <c r="D80" s="28" t="s">
        <v>80</v>
      </c>
      <c r="E80" s="28" t="s">
        <v>12</v>
      </c>
      <c r="F80" s="28" t="s">
        <v>25</v>
      </c>
      <c r="G80" s="26">
        <v>41.99</v>
      </c>
      <c r="H80" s="27">
        <f>+A80*G80</f>
        <v>125.97</v>
      </c>
    </row>
    <row r="81" spans="1:8" ht="18.75" x14ac:dyDescent="0.3">
      <c r="A81" s="23">
        <v>10</v>
      </c>
      <c r="B81" s="24">
        <v>44988</v>
      </c>
      <c r="C81" s="24">
        <v>44988</v>
      </c>
      <c r="D81" s="28" t="s">
        <v>81</v>
      </c>
      <c r="E81" s="28" t="s">
        <v>12</v>
      </c>
      <c r="F81" s="28" t="s">
        <v>25</v>
      </c>
      <c r="G81" s="26">
        <v>531</v>
      </c>
      <c r="H81" s="27">
        <f>+A81*G81</f>
        <v>5310</v>
      </c>
    </row>
    <row r="82" spans="1:8" ht="18.75" x14ac:dyDescent="0.3">
      <c r="A82" s="23">
        <v>8</v>
      </c>
      <c r="B82" s="24">
        <v>44681</v>
      </c>
      <c r="C82" s="24">
        <v>44681</v>
      </c>
      <c r="D82" s="28" t="s">
        <v>82</v>
      </c>
      <c r="E82" s="28" t="s">
        <v>12</v>
      </c>
      <c r="F82" s="28" t="s">
        <v>25</v>
      </c>
      <c r="G82" s="26">
        <v>159.30000000000001</v>
      </c>
      <c r="H82" s="27">
        <f>+A82*G82</f>
        <v>1274.4000000000001</v>
      </c>
    </row>
    <row r="83" spans="1:8" ht="18.75" x14ac:dyDescent="0.3">
      <c r="A83" s="23">
        <v>10</v>
      </c>
      <c r="B83" s="24">
        <v>44916</v>
      </c>
      <c r="C83" s="24">
        <v>44916</v>
      </c>
      <c r="D83" s="28" t="s">
        <v>83</v>
      </c>
      <c r="E83" s="28" t="s">
        <v>12</v>
      </c>
      <c r="F83" s="28" t="s">
        <v>25</v>
      </c>
      <c r="G83" s="26">
        <v>64.900000000000006</v>
      </c>
      <c r="H83" s="27">
        <f>+A83*G83</f>
        <v>649</v>
      </c>
    </row>
    <row r="84" spans="1:8" s="12" customFormat="1" ht="18.75" x14ac:dyDescent="0.3">
      <c r="A84" s="23">
        <v>195</v>
      </c>
      <c r="B84" s="24">
        <v>44988</v>
      </c>
      <c r="C84" s="24">
        <v>44988</v>
      </c>
      <c r="D84" s="28" t="s">
        <v>84</v>
      </c>
      <c r="E84" s="28" t="s">
        <v>32</v>
      </c>
      <c r="F84" s="28" t="s">
        <v>25</v>
      </c>
      <c r="G84" s="26">
        <v>41.68</v>
      </c>
      <c r="H84" s="27">
        <f>+A84*G84</f>
        <v>8127.6</v>
      </c>
    </row>
    <row r="85" spans="1:8" s="12" customFormat="1" ht="18.75" x14ac:dyDescent="0.3">
      <c r="A85" s="23">
        <v>2</v>
      </c>
      <c r="B85" s="24">
        <v>44730</v>
      </c>
      <c r="C85" s="24">
        <v>44730</v>
      </c>
      <c r="D85" s="28" t="s">
        <v>85</v>
      </c>
      <c r="E85" s="28" t="s">
        <v>86</v>
      </c>
      <c r="F85" s="28" t="s">
        <v>87</v>
      </c>
      <c r="G85" s="26">
        <v>34.22</v>
      </c>
      <c r="H85" s="27">
        <f>+A85*G85</f>
        <v>68.44</v>
      </c>
    </row>
    <row r="86" spans="1:8" ht="18.75" x14ac:dyDescent="0.3">
      <c r="A86" s="23">
        <v>1</v>
      </c>
      <c r="B86" s="24">
        <v>44551</v>
      </c>
      <c r="C86" s="24">
        <v>44551</v>
      </c>
      <c r="D86" s="28" t="s">
        <v>88</v>
      </c>
      <c r="E86" s="28" t="s">
        <v>12</v>
      </c>
      <c r="F86" s="28" t="s">
        <v>25</v>
      </c>
      <c r="G86" s="26">
        <v>1994.2</v>
      </c>
      <c r="H86" s="27">
        <f>+A86*G86</f>
        <v>1994.2</v>
      </c>
    </row>
    <row r="87" spans="1:8" ht="18.75" x14ac:dyDescent="0.3">
      <c r="A87" s="23">
        <v>16</v>
      </c>
      <c r="B87" s="24">
        <v>44733</v>
      </c>
      <c r="C87" s="24">
        <v>44733</v>
      </c>
      <c r="D87" s="28" t="s">
        <v>89</v>
      </c>
      <c r="E87" s="28" t="s">
        <v>17</v>
      </c>
      <c r="F87" s="28" t="s">
        <v>90</v>
      </c>
      <c r="G87" s="26">
        <v>126.85</v>
      </c>
      <c r="H87" s="27">
        <f>+A87*G87</f>
        <v>2029.6</v>
      </c>
    </row>
    <row r="88" spans="1:8" ht="18.75" x14ac:dyDescent="0.3">
      <c r="A88" s="23">
        <v>2</v>
      </c>
      <c r="B88" s="24">
        <v>44907</v>
      </c>
      <c r="C88" s="24">
        <v>44907</v>
      </c>
      <c r="D88" s="28" t="s">
        <v>91</v>
      </c>
      <c r="E88" s="28" t="s">
        <v>12</v>
      </c>
      <c r="F88" s="28" t="s">
        <v>169</v>
      </c>
      <c r="G88" s="26">
        <v>2329.44</v>
      </c>
      <c r="H88" s="27">
        <f>+A88*G88</f>
        <v>4658.88</v>
      </c>
    </row>
    <row r="89" spans="1:8" ht="18.75" x14ac:dyDescent="0.3">
      <c r="A89" s="23">
        <v>19</v>
      </c>
      <c r="B89" s="24">
        <v>44988</v>
      </c>
      <c r="C89" s="24">
        <v>44988</v>
      </c>
      <c r="D89" s="28" t="s">
        <v>92</v>
      </c>
      <c r="E89" s="28" t="s">
        <v>12</v>
      </c>
      <c r="F89" s="28" t="s">
        <v>69</v>
      </c>
      <c r="G89" s="26">
        <v>47.79</v>
      </c>
      <c r="H89" s="27">
        <f>+A89*G89</f>
        <v>908.01</v>
      </c>
    </row>
    <row r="90" spans="1:8" ht="18.75" x14ac:dyDescent="0.3">
      <c r="A90" s="23">
        <v>1</v>
      </c>
      <c r="B90" s="24">
        <v>44992</v>
      </c>
      <c r="C90" s="24">
        <v>44992</v>
      </c>
      <c r="D90" s="28" t="s">
        <v>173</v>
      </c>
      <c r="E90" s="28" t="s">
        <v>50</v>
      </c>
      <c r="F90" s="28" t="s">
        <v>69</v>
      </c>
      <c r="G90" s="26">
        <v>649</v>
      </c>
      <c r="H90" s="27">
        <f>+A90*G90</f>
        <v>649</v>
      </c>
    </row>
    <row r="91" spans="1:8" ht="18.75" x14ac:dyDescent="0.3">
      <c r="A91" s="23">
        <v>3</v>
      </c>
      <c r="B91" s="24">
        <v>44656</v>
      </c>
      <c r="C91" s="24">
        <v>44656</v>
      </c>
      <c r="D91" s="28" t="s">
        <v>93</v>
      </c>
      <c r="E91" s="28" t="s">
        <v>94</v>
      </c>
      <c r="F91" s="28" t="s">
        <v>33</v>
      </c>
      <c r="G91" s="26">
        <v>123.9</v>
      </c>
      <c r="H91" s="27">
        <f>+A91*G91</f>
        <v>371.70000000000005</v>
      </c>
    </row>
    <row r="92" spans="1:8" ht="18.75" x14ac:dyDescent="0.3">
      <c r="A92" s="23">
        <v>7</v>
      </c>
      <c r="B92" s="24">
        <v>44720</v>
      </c>
      <c r="C92" s="24">
        <v>44720</v>
      </c>
      <c r="D92" s="28" t="s">
        <v>95</v>
      </c>
      <c r="E92" s="28" t="s">
        <v>17</v>
      </c>
      <c r="F92" s="28" t="s">
        <v>28</v>
      </c>
      <c r="G92" s="26">
        <v>215.35</v>
      </c>
      <c r="H92" s="27">
        <f>+A92*G92</f>
        <v>1507.45</v>
      </c>
    </row>
    <row r="93" spans="1:8" ht="18.75" x14ac:dyDescent="0.3">
      <c r="A93" s="23">
        <v>6</v>
      </c>
      <c r="B93" s="24">
        <v>44907</v>
      </c>
      <c r="C93" s="24">
        <v>44907</v>
      </c>
      <c r="D93" s="28" t="s">
        <v>96</v>
      </c>
      <c r="E93" s="28" t="s">
        <v>12</v>
      </c>
      <c r="F93" s="28" t="s">
        <v>87</v>
      </c>
      <c r="G93" s="26">
        <v>118</v>
      </c>
      <c r="H93" s="27">
        <f>+A93*G93</f>
        <v>708</v>
      </c>
    </row>
    <row r="94" spans="1:8" s="12" customFormat="1" ht="18.75" x14ac:dyDescent="0.3">
      <c r="A94" s="23">
        <v>2</v>
      </c>
      <c r="B94" s="24">
        <v>44907</v>
      </c>
      <c r="C94" s="24">
        <v>44907</v>
      </c>
      <c r="D94" s="28" t="s">
        <v>97</v>
      </c>
      <c r="E94" s="28" t="s">
        <v>12</v>
      </c>
      <c r="F94" s="28" t="s">
        <v>168</v>
      </c>
      <c r="G94" s="26">
        <v>1249.5999999999999</v>
      </c>
      <c r="H94" s="27">
        <f>+A94*G94</f>
        <v>2499.1999999999998</v>
      </c>
    </row>
    <row r="95" spans="1:8" ht="18.75" x14ac:dyDescent="0.3">
      <c r="A95" s="23">
        <v>51</v>
      </c>
      <c r="B95" s="24">
        <v>44988</v>
      </c>
      <c r="C95" s="24">
        <v>44988</v>
      </c>
      <c r="D95" s="28" t="s">
        <v>98</v>
      </c>
      <c r="E95" s="28" t="s">
        <v>12</v>
      </c>
      <c r="F95" s="28" t="s">
        <v>25</v>
      </c>
      <c r="G95" s="26">
        <v>34.22</v>
      </c>
      <c r="H95" s="27">
        <f>+A95*G95</f>
        <v>1745.22</v>
      </c>
    </row>
    <row r="96" spans="1:8" ht="18.75" x14ac:dyDescent="0.3">
      <c r="A96" s="23">
        <v>14</v>
      </c>
      <c r="B96" s="24">
        <v>44988</v>
      </c>
      <c r="C96" s="24">
        <v>44988</v>
      </c>
      <c r="D96" s="28" t="s">
        <v>99</v>
      </c>
      <c r="E96" s="28" t="s">
        <v>12</v>
      </c>
      <c r="F96" s="28" t="s">
        <v>184</v>
      </c>
      <c r="G96" s="26">
        <v>198.24</v>
      </c>
      <c r="H96" s="27">
        <f>+A96*G96</f>
        <v>2775.36</v>
      </c>
    </row>
    <row r="97" spans="1:8" s="12" customFormat="1" ht="18.75" x14ac:dyDescent="0.3">
      <c r="A97" s="23">
        <v>14</v>
      </c>
      <c r="B97" s="24">
        <v>44988</v>
      </c>
      <c r="C97" s="24">
        <v>44988</v>
      </c>
      <c r="D97" s="28" t="s">
        <v>100</v>
      </c>
      <c r="E97" s="28" t="s">
        <v>12</v>
      </c>
      <c r="F97" s="28" t="s">
        <v>184</v>
      </c>
      <c r="G97" s="26">
        <v>233.64</v>
      </c>
      <c r="H97" s="27">
        <f>+A97*G97</f>
        <v>3270.96</v>
      </c>
    </row>
    <row r="98" spans="1:8" ht="18.75" x14ac:dyDescent="0.3">
      <c r="A98" s="23">
        <v>1</v>
      </c>
      <c r="B98" s="24">
        <v>44907</v>
      </c>
      <c r="C98" s="24">
        <v>44907</v>
      </c>
      <c r="D98" s="28" t="s">
        <v>101</v>
      </c>
      <c r="E98" s="28" t="s">
        <v>12</v>
      </c>
      <c r="F98" s="28" t="s">
        <v>167</v>
      </c>
      <c r="G98" s="26">
        <v>1427.79</v>
      </c>
      <c r="H98" s="27">
        <f>+A98*G98</f>
        <v>1427.79</v>
      </c>
    </row>
    <row r="99" spans="1:8" ht="18.75" x14ac:dyDescent="0.3">
      <c r="A99" s="23">
        <v>1</v>
      </c>
      <c r="B99" s="24">
        <v>44730</v>
      </c>
      <c r="C99" s="24">
        <v>44730</v>
      </c>
      <c r="D99" s="28" t="s">
        <v>102</v>
      </c>
      <c r="E99" s="28" t="s">
        <v>12</v>
      </c>
      <c r="F99" s="28" t="s">
        <v>103</v>
      </c>
      <c r="G99" s="26">
        <v>141.6</v>
      </c>
      <c r="H99" s="27">
        <f>+A99*G99</f>
        <v>141.6</v>
      </c>
    </row>
    <row r="100" spans="1:8" ht="18.75" x14ac:dyDescent="0.3">
      <c r="A100" s="23">
        <v>1</v>
      </c>
      <c r="B100" s="24">
        <v>44907</v>
      </c>
      <c r="C100" s="24">
        <v>44907</v>
      </c>
      <c r="D100" s="28" t="s">
        <v>104</v>
      </c>
      <c r="E100" s="28" t="s">
        <v>12</v>
      </c>
      <c r="F100" s="28" t="s">
        <v>167</v>
      </c>
      <c r="G100" s="26">
        <v>6201.71</v>
      </c>
      <c r="H100" s="27">
        <f>+A100*G100</f>
        <v>6201.71</v>
      </c>
    </row>
    <row r="101" spans="1:8" ht="18.75" x14ac:dyDescent="0.3">
      <c r="A101" s="23">
        <v>719</v>
      </c>
      <c r="B101" s="24">
        <v>44988</v>
      </c>
      <c r="C101" s="24">
        <v>44988</v>
      </c>
      <c r="D101" s="28" t="s">
        <v>162</v>
      </c>
      <c r="E101" s="28" t="s">
        <v>12</v>
      </c>
      <c r="F101" s="28" t="s">
        <v>25</v>
      </c>
      <c r="G101" s="26">
        <v>17.600000000000001</v>
      </c>
      <c r="H101" s="27">
        <f>+A101*G101</f>
        <v>12654.400000000001</v>
      </c>
    </row>
    <row r="102" spans="1:8" ht="18.75" x14ac:dyDescent="0.3">
      <c r="A102" s="23">
        <v>24</v>
      </c>
      <c r="B102" s="24">
        <v>44988</v>
      </c>
      <c r="C102" s="24">
        <v>44988</v>
      </c>
      <c r="D102" s="28" t="s">
        <v>161</v>
      </c>
      <c r="E102" s="28" t="s">
        <v>12</v>
      </c>
      <c r="F102" s="28" t="s">
        <v>25</v>
      </c>
      <c r="G102" s="26">
        <v>18.88</v>
      </c>
      <c r="H102" s="27">
        <f>+A102*G102</f>
        <v>453.12</v>
      </c>
    </row>
    <row r="103" spans="1:8" ht="18.75" x14ac:dyDescent="0.3">
      <c r="A103" s="23">
        <v>1</v>
      </c>
      <c r="B103" s="24">
        <v>44730</v>
      </c>
      <c r="C103" s="24">
        <v>44730</v>
      </c>
      <c r="D103" s="28" t="s">
        <v>105</v>
      </c>
      <c r="E103" s="28" t="s">
        <v>12</v>
      </c>
      <c r="F103" s="28" t="s">
        <v>103</v>
      </c>
      <c r="G103" s="26">
        <v>293.2</v>
      </c>
      <c r="H103" s="27">
        <f>+A103*G103</f>
        <v>293.2</v>
      </c>
    </row>
    <row r="104" spans="1:8" s="12" customFormat="1" ht="18.75" x14ac:dyDescent="0.3">
      <c r="A104" s="23">
        <v>2</v>
      </c>
      <c r="B104" s="24">
        <v>44907</v>
      </c>
      <c r="C104" s="24">
        <v>44907</v>
      </c>
      <c r="D104" s="28" t="s">
        <v>106</v>
      </c>
      <c r="E104" s="28" t="s">
        <v>12</v>
      </c>
      <c r="F104" s="28" t="s">
        <v>66</v>
      </c>
      <c r="G104" s="26">
        <v>2501.0300000000002</v>
      </c>
      <c r="H104" s="27">
        <f>+A104*G104</f>
        <v>5002.0600000000004</v>
      </c>
    </row>
    <row r="105" spans="1:8" ht="18.75" x14ac:dyDescent="0.3">
      <c r="A105" s="23">
        <v>1</v>
      </c>
      <c r="B105" s="24">
        <v>44754</v>
      </c>
      <c r="C105" s="24">
        <v>44754</v>
      </c>
      <c r="D105" s="28" t="s">
        <v>107</v>
      </c>
      <c r="E105" s="28" t="s">
        <v>12</v>
      </c>
      <c r="F105" s="28" t="s">
        <v>25</v>
      </c>
      <c r="G105" s="26">
        <v>1150.5</v>
      </c>
      <c r="H105" s="27">
        <f>+A105*G105</f>
        <v>1150.5</v>
      </c>
    </row>
    <row r="106" spans="1:8" s="12" customFormat="1" ht="18.75" x14ac:dyDescent="0.3">
      <c r="A106" s="23">
        <v>6</v>
      </c>
      <c r="B106" s="24">
        <v>44730</v>
      </c>
      <c r="C106" s="24">
        <v>44730</v>
      </c>
      <c r="D106" s="28" t="s">
        <v>108</v>
      </c>
      <c r="E106" s="28" t="s">
        <v>12</v>
      </c>
      <c r="F106" s="28" t="s">
        <v>103</v>
      </c>
      <c r="G106" s="26">
        <v>87.32</v>
      </c>
      <c r="H106" s="27">
        <f>+A106*G106</f>
        <v>523.91999999999996</v>
      </c>
    </row>
    <row r="107" spans="1:8" s="12" customFormat="1" ht="18.75" x14ac:dyDescent="0.3">
      <c r="A107" s="23">
        <v>11</v>
      </c>
      <c r="B107" s="24">
        <v>44698</v>
      </c>
      <c r="C107" s="24">
        <v>44698</v>
      </c>
      <c r="D107" s="28" t="s">
        <v>109</v>
      </c>
      <c r="E107" s="28" t="s">
        <v>12</v>
      </c>
      <c r="F107" s="28" t="s">
        <v>25</v>
      </c>
      <c r="G107" s="26">
        <v>380.92</v>
      </c>
      <c r="H107" s="27">
        <f>+A107*G107</f>
        <v>4190.12</v>
      </c>
    </row>
    <row r="108" spans="1:8" s="12" customFormat="1" ht="18.75" x14ac:dyDescent="0.3">
      <c r="A108" s="23">
        <v>1</v>
      </c>
      <c r="B108" s="24">
        <v>44907</v>
      </c>
      <c r="C108" s="24">
        <v>44907</v>
      </c>
      <c r="D108" s="28" t="s">
        <v>110</v>
      </c>
      <c r="E108" s="28" t="s">
        <v>12</v>
      </c>
      <c r="F108" s="28" t="s">
        <v>103</v>
      </c>
      <c r="G108" s="26">
        <v>494.26</v>
      </c>
      <c r="H108" s="27">
        <f>+A108*G108</f>
        <v>494.26</v>
      </c>
    </row>
    <row r="109" spans="1:8" s="12" customFormat="1" ht="18.75" x14ac:dyDescent="0.3">
      <c r="A109" s="23">
        <v>36</v>
      </c>
      <c r="B109" s="24">
        <v>44917</v>
      </c>
      <c r="C109" s="24">
        <v>44917</v>
      </c>
      <c r="D109" s="28" t="s">
        <v>163</v>
      </c>
      <c r="E109" s="28" t="s">
        <v>12</v>
      </c>
      <c r="F109" s="28" t="s">
        <v>28</v>
      </c>
      <c r="G109" s="26">
        <v>53.1</v>
      </c>
      <c r="H109" s="27">
        <f>+A109*G109</f>
        <v>1911.6000000000001</v>
      </c>
    </row>
    <row r="110" spans="1:8" s="12" customFormat="1" ht="18.75" x14ac:dyDescent="0.3">
      <c r="A110" s="23">
        <v>137</v>
      </c>
      <c r="B110" s="24">
        <v>44988</v>
      </c>
      <c r="C110" s="24">
        <v>44988</v>
      </c>
      <c r="D110" s="28" t="s">
        <v>111</v>
      </c>
      <c r="E110" s="28" t="s">
        <v>112</v>
      </c>
      <c r="F110" s="28" t="s">
        <v>151</v>
      </c>
      <c r="G110" s="26">
        <v>276.12</v>
      </c>
      <c r="H110" s="27">
        <f>+A110*G110</f>
        <v>37828.44</v>
      </c>
    </row>
    <row r="111" spans="1:8" s="12" customFormat="1" ht="18.75" x14ac:dyDescent="0.3">
      <c r="A111" s="23">
        <v>39</v>
      </c>
      <c r="B111" s="24">
        <v>44732</v>
      </c>
      <c r="C111" s="24">
        <v>44732</v>
      </c>
      <c r="D111" s="28" t="s">
        <v>113</v>
      </c>
      <c r="E111" s="28" t="s">
        <v>112</v>
      </c>
      <c r="F111" s="28" t="s">
        <v>151</v>
      </c>
      <c r="G111" s="26">
        <v>391.87</v>
      </c>
      <c r="H111" s="27">
        <f>+A111*G111</f>
        <v>15282.93</v>
      </c>
    </row>
    <row r="112" spans="1:8" s="12" customFormat="1" ht="18.75" x14ac:dyDescent="0.3">
      <c r="A112" s="23">
        <v>1</v>
      </c>
      <c r="B112" s="24">
        <v>44551</v>
      </c>
      <c r="C112" s="24">
        <v>44551</v>
      </c>
      <c r="D112" s="28" t="s">
        <v>114</v>
      </c>
      <c r="E112" s="28" t="s">
        <v>30</v>
      </c>
      <c r="F112" s="28" t="s">
        <v>25</v>
      </c>
      <c r="G112" s="26">
        <v>849.6</v>
      </c>
      <c r="H112" s="27">
        <f>+A112*G112</f>
        <v>849.6</v>
      </c>
    </row>
    <row r="113" spans="1:8" s="12" customFormat="1" ht="18.75" x14ac:dyDescent="0.3">
      <c r="A113" s="23">
        <v>7</v>
      </c>
      <c r="B113" s="24">
        <v>44988</v>
      </c>
      <c r="C113" s="24">
        <v>44988</v>
      </c>
      <c r="D113" s="28" t="s">
        <v>115</v>
      </c>
      <c r="E113" s="28" t="s">
        <v>32</v>
      </c>
      <c r="F113" s="28" t="s">
        <v>63</v>
      </c>
      <c r="G113" s="26">
        <v>772.9</v>
      </c>
      <c r="H113" s="27">
        <f>+A113*G113</f>
        <v>5410.3</v>
      </c>
    </row>
    <row r="114" spans="1:8" s="12" customFormat="1" ht="18.75" x14ac:dyDescent="0.3">
      <c r="A114" s="23">
        <v>240</v>
      </c>
      <c r="B114" s="24">
        <v>44889</v>
      </c>
      <c r="C114" s="24" t="s">
        <v>116</v>
      </c>
      <c r="D114" s="28" t="s">
        <v>117</v>
      </c>
      <c r="E114" s="28" t="s">
        <v>12</v>
      </c>
      <c r="F114" s="28" t="s">
        <v>63</v>
      </c>
      <c r="G114" s="26">
        <v>125</v>
      </c>
      <c r="H114" s="27">
        <f>+A114*G114</f>
        <v>30000</v>
      </c>
    </row>
    <row r="115" spans="1:8" ht="18.75" x14ac:dyDescent="0.3">
      <c r="A115" s="23">
        <v>188</v>
      </c>
      <c r="B115" s="24">
        <v>44720</v>
      </c>
      <c r="C115" s="24">
        <v>44720</v>
      </c>
      <c r="D115" s="28" t="s">
        <v>118</v>
      </c>
      <c r="E115" s="28" t="s">
        <v>20</v>
      </c>
      <c r="F115" s="28" t="s">
        <v>63</v>
      </c>
      <c r="G115" s="26">
        <v>199.13</v>
      </c>
      <c r="H115" s="27">
        <f>+A115*G115</f>
        <v>37436.44</v>
      </c>
    </row>
    <row r="116" spans="1:8" s="12" customFormat="1" ht="18.75" x14ac:dyDescent="0.3">
      <c r="A116" s="23">
        <v>9</v>
      </c>
      <c r="B116" s="24">
        <v>44720</v>
      </c>
      <c r="C116" s="24">
        <v>44720</v>
      </c>
      <c r="D116" s="28" t="s">
        <v>119</v>
      </c>
      <c r="E116" s="28" t="s">
        <v>12</v>
      </c>
      <c r="F116" s="28" t="s">
        <v>63</v>
      </c>
      <c r="G116" s="26">
        <v>55.7</v>
      </c>
      <c r="H116" s="27">
        <f>+A116*G116</f>
        <v>501.3</v>
      </c>
    </row>
    <row r="117" spans="1:8" ht="18.75" x14ac:dyDescent="0.3">
      <c r="A117" s="23">
        <v>106</v>
      </c>
      <c r="B117" s="24">
        <v>44720</v>
      </c>
      <c r="C117" s="24">
        <v>44720</v>
      </c>
      <c r="D117" s="28" t="s">
        <v>120</v>
      </c>
      <c r="E117" s="28" t="s">
        <v>12</v>
      </c>
      <c r="F117" s="28" t="s">
        <v>63</v>
      </c>
      <c r="G117" s="26">
        <v>143.57</v>
      </c>
      <c r="H117" s="27">
        <f>+A117*G117</f>
        <v>15218.42</v>
      </c>
    </row>
    <row r="118" spans="1:8" s="12" customFormat="1" ht="18.75" x14ac:dyDescent="0.3">
      <c r="A118" s="23">
        <v>15</v>
      </c>
      <c r="B118" s="24">
        <v>44551</v>
      </c>
      <c r="C118" s="24">
        <v>44551</v>
      </c>
      <c r="D118" s="28" t="s">
        <v>121</v>
      </c>
      <c r="E118" s="28" t="s">
        <v>12</v>
      </c>
      <c r="F118" s="28" t="s">
        <v>25</v>
      </c>
      <c r="G118" s="26">
        <v>141.6</v>
      </c>
      <c r="H118" s="27">
        <f>+A118*G118</f>
        <v>2124</v>
      </c>
    </row>
    <row r="119" spans="1:8" s="12" customFormat="1" ht="18.75" x14ac:dyDescent="0.3">
      <c r="A119" s="23">
        <v>13</v>
      </c>
      <c r="B119" s="24">
        <v>44551</v>
      </c>
      <c r="C119" s="24">
        <v>44551</v>
      </c>
      <c r="D119" s="28" t="s">
        <v>122</v>
      </c>
      <c r="E119" s="28" t="s">
        <v>50</v>
      </c>
      <c r="F119" s="28" t="s">
        <v>25</v>
      </c>
      <c r="G119" s="26">
        <v>568.76</v>
      </c>
      <c r="H119" s="27">
        <f>+A119*G119</f>
        <v>7393.88</v>
      </c>
    </row>
    <row r="120" spans="1:8" ht="18.75" x14ac:dyDescent="0.3">
      <c r="A120" s="23">
        <v>8</v>
      </c>
      <c r="B120" s="24">
        <v>44988</v>
      </c>
      <c r="C120" s="24">
        <v>44988</v>
      </c>
      <c r="D120" s="28" t="s">
        <v>174</v>
      </c>
      <c r="E120" s="28" t="s">
        <v>12</v>
      </c>
      <c r="F120" s="28" t="s">
        <v>25</v>
      </c>
      <c r="G120" s="26">
        <v>199.66</v>
      </c>
      <c r="H120" s="27">
        <f>+A120*G120</f>
        <v>1597.28</v>
      </c>
    </row>
    <row r="121" spans="1:8" s="12" customFormat="1" ht="18.75" x14ac:dyDescent="0.3">
      <c r="A121" s="23">
        <v>5</v>
      </c>
      <c r="B121" s="24">
        <v>44686</v>
      </c>
      <c r="C121" s="24">
        <v>44686</v>
      </c>
      <c r="D121" s="28" t="s">
        <v>123</v>
      </c>
      <c r="E121" s="28" t="s">
        <v>12</v>
      </c>
      <c r="F121" s="28" t="s">
        <v>25</v>
      </c>
      <c r="G121" s="26">
        <v>364.63</v>
      </c>
      <c r="H121" s="27">
        <f>+A121*G121</f>
        <v>1823.15</v>
      </c>
    </row>
    <row r="122" spans="1:8" s="12" customFormat="1" ht="18.75" x14ac:dyDescent="0.3">
      <c r="A122" s="23">
        <v>4</v>
      </c>
      <c r="B122" s="24">
        <v>44907</v>
      </c>
      <c r="C122" s="24">
        <v>44730</v>
      </c>
      <c r="D122" s="28" t="s">
        <v>124</v>
      </c>
      <c r="E122" s="28" t="s">
        <v>17</v>
      </c>
      <c r="F122" s="28" t="s">
        <v>13</v>
      </c>
      <c r="G122" s="26">
        <v>1946.69</v>
      </c>
      <c r="H122" s="27">
        <f>+A122*G122</f>
        <v>7786.76</v>
      </c>
    </row>
    <row r="123" spans="1:8" s="12" customFormat="1" ht="18.75" x14ac:dyDescent="0.3">
      <c r="A123" s="23">
        <v>8</v>
      </c>
      <c r="B123" s="24">
        <v>44999</v>
      </c>
      <c r="C123" s="24">
        <v>44999</v>
      </c>
      <c r="D123" s="28" t="s">
        <v>125</v>
      </c>
      <c r="E123" s="28" t="s">
        <v>126</v>
      </c>
      <c r="F123" s="28" t="s">
        <v>13</v>
      </c>
      <c r="G123" s="29">
        <v>8260</v>
      </c>
      <c r="H123" s="27">
        <f>+A123*G123</f>
        <v>66080</v>
      </c>
    </row>
    <row r="124" spans="1:8" ht="18.75" x14ac:dyDescent="0.3">
      <c r="A124" s="23">
        <v>1</v>
      </c>
      <c r="B124" s="24">
        <v>44999</v>
      </c>
      <c r="C124" s="24">
        <v>44999</v>
      </c>
      <c r="D124" s="28" t="s">
        <v>175</v>
      </c>
      <c r="E124" s="28" t="s">
        <v>12</v>
      </c>
      <c r="F124" s="28" t="s">
        <v>103</v>
      </c>
      <c r="G124" s="29">
        <v>2596</v>
      </c>
      <c r="H124" s="27">
        <f>+A124*G124</f>
        <v>2596</v>
      </c>
    </row>
    <row r="125" spans="1:8" ht="18.75" x14ac:dyDescent="0.3">
      <c r="A125" s="23">
        <v>1</v>
      </c>
      <c r="B125" s="24">
        <v>44551</v>
      </c>
      <c r="C125" s="24">
        <v>44551</v>
      </c>
      <c r="D125" s="28" t="s">
        <v>127</v>
      </c>
      <c r="E125" s="28" t="s">
        <v>12</v>
      </c>
      <c r="F125" s="28" t="s">
        <v>25</v>
      </c>
      <c r="G125" s="26">
        <v>7316</v>
      </c>
      <c r="H125" s="27">
        <f>+A125*G125</f>
        <v>7316</v>
      </c>
    </row>
    <row r="126" spans="1:8" ht="18.75" x14ac:dyDescent="0.3">
      <c r="A126" s="23">
        <v>19</v>
      </c>
      <c r="B126" s="24">
        <v>45005</v>
      </c>
      <c r="C126" s="24">
        <v>45005</v>
      </c>
      <c r="D126" s="28" t="s">
        <v>178</v>
      </c>
      <c r="E126" s="28" t="s">
        <v>12</v>
      </c>
      <c r="F126" s="28" t="s">
        <v>25</v>
      </c>
      <c r="G126" s="26">
        <v>82.6</v>
      </c>
      <c r="H126" s="27">
        <f>+A126*G126</f>
        <v>1569.3999999999999</v>
      </c>
    </row>
    <row r="127" spans="1:8" ht="18.75" x14ac:dyDescent="0.3">
      <c r="A127" s="23">
        <v>159</v>
      </c>
      <c r="B127" s="24">
        <v>45005</v>
      </c>
      <c r="C127" s="24">
        <v>45005</v>
      </c>
      <c r="D127" s="28" t="s">
        <v>128</v>
      </c>
      <c r="E127" s="28" t="s">
        <v>12</v>
      </c>
      <c r="F127" s="28" t="s">
        <v>25</v>
      </c>
      <c r="G127" s="26">
        <v>30.68</v>
      </c>
      <c r="H127" s="27">
        <f>+A127*G127</f>
        <v>4878.12</v>
      </c>
    </row>
    <row r="128" spans="1:8" ht="18.75" x14ac:dyDescent="0.3">
      <c r="A128" s="23">
        <v>54</v>
      </c>
      <c r="B128" s="24">
        <v>44916</v>
      </c>
      <c r="C128" s="24">
        <v>44916</v>
      </c>
      <c r="D128" s="28" t="s">
        <v>129</v>
      </c>
      <c r="E128" s="28" t="s">
        <v>12</v>
      </c>
      <c r="F128" s="28" t="s">
        <v>25</v>
      </c>
      <c r="G128" s="26">
        <v>35.4</v>
      </c>
      <c r="H128" s="27">
        <f>+A128*G128</f>
        <v>1911.6</v>
      </c>
    </row>
    <row r="129" spans="1:8" ht="18.75" x14ac:dyDescent="0.3">
      <c r="A129" s="23">
        <v>95</v>
      </c>
      <c r="B129" s="24">
        <v>44992</v>
      </c>
      <c r="C129" s="24">
        <v>44992</v>
      </c>
      <c r="D129" s="28" t="s">
        <v>171</v>
      </c>
      <c r="E129" s="28" t="s">
        <v>30</v>
      </c>
      <c r="F129" s="28" t="s">
        <v>25</v>
      </c>
      <c r="G129" s="26">
        <v>194.7</v>
      </c>
      <c r="H129" s="27">
        <f>+A129*G129</f>
        <v>18496.5</v>
      </c>
    </row>
    <row r="130" spans="1:8" ht="18.75" x14ac:dyDescent="0.3">
      <c r="A130" s="23">
        <v>33</v>
      </c>
      <c r="B130" s="24">
        <v>44551</v>
      </c>
      <c r="C130" s="24">
        <v>44551</v>
      </c>
      <c r="D130" s="28" t="s">
        <v>130</v>
      </c>
      <c r="E130" s="28" t="s">
        <v>12</v>
      </c>
      <c r="F130" s="28" t="s">
        <v>25</v>
      </c>
      <c r="G130" s="26">
        <v>15</v>
      </c>
      <c r="H130" s="27">
        <f>+A130*G130</f>
        <v>495</v>
      </c>
    </row>
    <row r="131" spans="1:8" ht="18.75" x14ac:dyDescent="0.3">
      <c r="A131" s="23">
        <v>685</v>
      </c>
      <c r="B131" s="24">
        <v>44698</v>
      </c>
      <c r="C131" s="24">
        <v>44698</v>
      </c>
      <c r="D131" s="28" t="s">
        <v>170</v>
      </c>
      <c r="E131" s="28" t="s">
        <v>12</v>
      </c>
      <c r="F131" s="28" t="s">
        <v>25</v>
      </c>
      <c r="G131" s="26">
        <v>16.11</v>
      </c>
      <c r="H131" s="27">
        <f>+A131*G131</f>
        <v>11035.35</v>
      </c>
    </row>
    <row r="132" spans="1:8" ht="18.75" x14ac:dyDescent="0.3">
      <c r="A132" s="23">
        <v>1</v>
      </c>
      <c r="B132" s="24">
        <v>44732</v>
      </c>
      <c r="C132" s="24">
        <v>44732</v>
      </c>
      <c r="D132" s="28" t="s">
        <v>131</v>
      </c>
      <c r="E132" s="28" t="s">
        <v>12</v>
      </c>
      <c r="F132" s="28" t="s">
        <v>63</v>
      </c>
      <c r="G132" s="26">
        <v>68</v>
      </c>
      <c r="H132" s="27">
        <f>+A132*G132</f>
        <v>68</v>
      </c>
    </row>
    <row r="133" spans="1:8" ht="18.75" x14ac:dyDescent="0.3">
      <c r="A133" s="23">
        <v>9</v>
      </c>
      <c r="B133" s="24">
        <v>44732</v>
      </c>
      <c r="C133" s="24">
        <v>44732</v>
      </c>
      <c r="D133" s="28" t="s">
        <v>132</v>
      </c>
      <c r="E133" s="28" t="s">
        <v>12</v>
      </c>
      <c r="F133" s="28" t="s">
        <v>25</v>
      </c>
      <c r="G133" s="26">
        <v>29.52</v>
      </c>
      <c r="H133" s="27">
        <f>+A133*G133</f>
        <v>265.68</v>
      </c>
    </row>
    <row r="134" spans="1:8" ht="18.75" x14ac:dyDescent="0.3">
      <c r="A134" s="23">
        <v>88</v>
      </c>
      <c r="B134" s="24">
        <v>44732</v>
      </c>
      <c r="C134" s="24">
        <v>44732</v>
      </c>
      <c r="D134" s="28" t="s">
        <v>133</v>
      </c>
      <c r="E134" s="28" t="s">
        <v>12</v>
      </c>
      <c r="F134" s="28" t="s">
        <v>25</v>
      </c>
      <c r="G134" s="26">
        <v>28.32</v>
      </c>
      <c r="H134" s="27">
        <f>+A134*G134</f>
        <v>2492.16</v>
      </c>
    </row>
    <row r="135" spans="1:8" ht="18.75" x14ac:dyDescent="0.3">
      <c r="A135" s="23">
        <v>1</v>
      </c>
      <c r="B135" s="24">
        <v>44686</v>
      </c>
      <c r="C135" s="24">
        <v>44686</v>
      </c>
      <c r="D135" s="28" t="s">
        <v>134</v>
      </c>
      <c r="E135" s="28" t="s">
        <v>12</v>
      </c>
      <c r="F135" s="28" t="s">
        <v>69</v>
      </c>
      <c r="G135" s="26">
        <v>124.43</v>
      </c>
      <c r="H135" s="27">
        <f>+A135*G135</f>
        <v>124.43</v>
      </c>
    </row>
    <row r="136" spans="1:8" ht="18.75" x14ac:dyDescent="0.3">
      <c r="A136" s="23">
        <v>475</v>
      </c>
      <c r="B136" s="24">
        <v>44717</v>
      </c>
      <c r="C136" s="24">
        <v>44717</v>
      </c>
      <c r="D136" s="28" t="s">
        <v>187</v>
      </c>
      <c r="E136" s="28" t="s">
        <v>12</v>
      </c>
      <c r="F136" s="28" t="s">
        <v>25</v>
      </c>
      <c r="G136" s="26">
        <v>11.45</v>
      </c>
      <c r="H136" s="27">
        <f>+A136*G136</f>
        <v>5438.75</v>
      </c>
    </row>
    <row r="137" spans="1:8" ht="18.75" x14ac:dyDescent="0.3">
      <c r="A137" s="23">
        <v>44</v>
      </c>
      <c r="B137" s="24">
        <v>44720</v>
      </c>
      <c r="C137" s="24">
        <v>44720</v>
      </c>
      <c r="D137" s="28" t="s">
        <v>135</v>
      </c>
      <c r="E137" s="28" t="s">
        <v>30</v>
      </c>
      <c r="F137" s="28" t="s">
        <v>63</v>
      </c>
      <c r="G137" s="26">
        <v>145</v>
      </c>
      <c r="H137" s="27">
        <f>+A137*G137</f>
        <v>6380</v>
      </c>
    </row>
    <row r="138" spans="1:8" s="12" customFormat="1" ht="18.75" x14ac:dyDescent="0.3">
      <c r="A138" s="23">
        <v>31</v>
      </c>
      <c r="B138" s="24">
        <v>44720</v>
      </c>
      <c r="C138" s="24">
        <v>44720</v>
      </c>
      <c r="D138" s="28" t="s">
        <v>160</v>
      </c>
      <c r="E138" s="28" t="s">
        <v>30</v>
      </c>
      <c r="F138" s="28" t="s">
        <v>63</v>
      </c>
      <c r="G138" s="26">
        <v>56.62</v>
      </c>
      <c r="H138" s="27">
        <f>+A138*G138</f>
        <v>1755.22</v>
      </c>
    </row>
    <row r="139" spans="1:8" ht="18.75" x14ac:dyDescent="0.3">
      <c r="A139" s="23">
        <v>3</v>
      </c>
      <c r="B139" s="24">
        <v>44907</v>
      </c>
      <c r="C139" s="24">
        <v>44907</v>
      </c>
      <c r="D139" s="28" t="s">
        <v>136</v>
      </c>
      <c r="E139" s="28" t="s">
        <v>12</v>
      </c>
      <c r="F139" s="28" t="s">
        <v>66</v>
      </c>
      <c r="G139" s="26">
        <v>245.68</v>
      </c>
      <c r="H139" s="27">
        <f>+A139*G139</f>
        <v>737.04</v>
      </c>
    </row>
    <row r="140" spans="1:8" s="12" customFormat="1" ht="18.75" x14ac:dyDescent="0.3">
      <c r="A140" s="23">
        <v>468</v>
      </c>
      <c r="B140" s="24">
        <v>44732</v>
      </c>
      <c r="C140" s="24">
        <v>44732</v>
      </c>
      <c r="D140" s="28" t="s">
        <v>137</v>
      </c>
      <c r="E140" s="28" t="s">
        <v>12</v>
      </c>
      <c r="F140" s="28" t="s">
        <v>63</v>
      </c>
      <c r="G140" s="26">
        <v>4.8499999999999996</v>
      </c>
      <c r="H140" s="27">
        <f>+A140*G140</f>
        <v>2269.7999999999997</v>
      </c>
    </row>
    <row r="141" spans="1:8" s="12" customFormat="1" ht="18.75" x14ac:dyDescent="0.3">
      <c r="A141" s="23">
        <v>387</v>
      </c>
      <c r="B141" s="24">
        <v>44732</v>
      </c>
      <c r="C141" s="24">
        <v>44732</v>
      </c>
      <c r="D141" s="28" t="s">
        <v>138</v>
      </c>
      <c r="E141" s="28" t="s">
        <v>12</v>
      </c>
      <c r="F141" s="28" t="s">
        <v>63</v>
      </c>
      <c r="G141" s="26">
        <v>3.75</v>
      </c>
      <c r="H141" s="27">
        <f>+A141*G141</f>
        <v>1451.25</v>
      </c>
    </row>
    <row r="142" spans="1:8" ht="18.75" x14ac:dyDescent="0.3">
      <c r="A142" s="23">
        <v>3</v>
      </c>
      <c r="B142" s="24">
        <v>44720</v>
      </c>
      <c r="C142" s="24">
        <v>44720</v>
      </c>
      <c r="D142" s="28" t="s">
        <v>139</v>
      </c>
      <c r="E142" s="28" t="s">
        <v>12</v>
      </c>
      <c r="F142" s="28" t="s">
        <v>28</v>
      </c>
      <c r="G142" s="26">
        <v>218.3</v>
      </c>
      <c r="H142" s="27">
        <f>+A142*G142</f>
        <v>654.90000000000009</v>
      </c>
    </row>
    <row r="143" spans="1:8" s="12" customFormat="1" ht="18.75" x14ac:dyDescent="0.3">
      <c r="A143" s="23">
        <v>28</v>
      </c>
      <c r="B143" s="24">
        <v>44988</v>
      </c>
      <c r="C143" s="24">
        <v>44988</v>
      </c>
      <c r="D143" s="28" t="s">
        <v>140</v>
      </c>
      <c r="E143" s="28" t="s">
        <v>12</v>
      </c>
      <c r="F143" s="28" t="s">
        <v>25</v>
      </c>
      <c r="G143" s="26">
        <v>97.59</v>
      </c>
      <c r="H143" s="27">
        <f>+A143*G143</f>
        <v>2732.52</v>
      </c>
    </row>
    <row r="144" spans="1:8" ht="18.75" x14ac:dyDescent="0.3">
      <c r="A144" s="23">
        <v>10</v>
      </c>
      <c r="B144" s="24">
        <v>44774</v>
      </c>
      <c r="C144" s="24">
        <v>44774</v>
      </c>
      <c r="D144" s="28" t="s">
        <v>141</v>
      </c>
      <c r="E144" s="28" t="s">
        <v>12</v>
      </c>
      <c r="F144" s="28" t="s">
        <v>15</v>
      </c>
      <c r="G144" s="26">
        <v>515</v>
      </c>
      <c r="H144" s="27">
        <f>+A144*G144</f>
        <v>5150</v>
      </c>
    </row>
    <row r="145" spans="1:8" ht="18.75" x14ac:dyDescent="0.3">
      <c r="A145" s="23">
        <v>61</v>
      </c>
      <c r="B145" s="24">
        <v>44915</v>
      </c>
      <c r="C145" s="24">
        <v>44915</v>
      </c>
      <c r="D145" s="28" t="s">
        <v>142</v>
      </c>
      <c r="E145" s="28" t="s">
        <v>50</v>
      </c>
      <c r="F145" s="28" t="s">
        <v>15</v>
      </c>
      <c r="G145" s="26">
        <v>118</v>
      </c>
      <c r="H145" s="27">
        <f>+A145*G145</f>
        <v>7198</v>
      </c>
    </row>
    <row r="146" spans="1:8" ht="18.75" x14ac:dyDescent="0.3">
      <c r="A146" s="23">
        <v>2</v>
      </c>
      <c r="B146" s="24">
        <v>44907</v>
      </c>
      <c r="C146" s="24">
        <v>44907</v>
      </c>
      <c r="D146" s="28" t="s">
        <v>143</v>
      </c>
      <c r="E146" s="28" t="s">
        <v>12</v>
      </c>
      <c r="F146" s="28" t="s">
        <v>66</v>
      </c>
      <c r="G146" s="26">
        <v>560.66999999999996</v>
      </c>
      <c r="H146" s="27">
        <f>+A146*G146</f>
        <v>1121.3399999999999</v>
      </c>
    </row>
    <row r="147" spans="1:8" ht="18.75" x14ac:dyDescent="0.3">
      <c r="A147" s="23">
        <v>826</v>
      </c>
      <c r="B147" s="24">
        <v>44916</v>
      </c>
      <c r="C147" s="24">
        <v>44916</v>
      </c>
      <c r="D147" s="28" t="s">
        <v>188</v>
      </c>
      <c r="E147" s="28" t="s">
        <v>12</v>
      </c>
      <c r="F147" s="28" t="s">
        <v>191</v>
      </c>
      <c r="G147" s="26">
        <v>1000</v>
      </c>
      <c r="H147" s="27">
        <f>+A147*G147</f>
        <v>826000</v>
      </c>
    </row>
    <row r="148" spans="1:8" ht="18.75" x14ac:dyDescent="0.3">
      <c r="A148" s="23">
        <v>2</v>
      </c>
      <c r="B148" s="24">
        <v>44916</v>
      </c>
      <c r="C148" s="24">
        <v>44916</v>
      </c>
      <c r="D148" s="28" t="s">
        <v>190</v>
      </c>
      <c r="E148" s="28" t="s">
        <v>12</v>
      </c>
      <c r="F148" s="28" t="s">
        <v>191</v>
      </c>
      <c r="G148" s="26">
        <v>200</v>
      </c>
      <c r="H148" s="27">
        <f>+A148*G148</f>
        <v>400</v>
      </c>
    </row>
    <row r="149" spans="1:8" ht="18.75" x14ac:dyDescent="0.3">
      <c r="A149" s="23">
        <v>156</v>
      </c>
      <c r="B149" s="24">
        <v>44916</v>
      </c>
      <c r="C149" s="24">
        <v>44916</v>
      </c>
      <c r="D149" s="28" t="s">
        <v>189</v>
      </c>
      <c r="E149" s="28" t="s">
        <v>12</v>
      </c>
      <c r="F149" s="28" t="s">
        <v>191</v>
      </c>
      <c r="G149" s="26">
        <v>500</v>
      </c>
      <c r="H149" s="27">
        <f>+A149*G149</f>
        <v>78000</v>
      </c>
    </row>
    <row r="150" spans="1:8" ht="18.75" x14ac:dyDescent="0.3">
      <c r="A150" s="23">
        <v>60</v>
      </c>
      <c r="B150" s="24">
        <v>45014</v>
      </c>
      <c r="C150" s="24">
        <v>45014</v>
      </c>
      <c r="D150" s="28" t="s">
        <v>185</v>
      </c>
      <c r="E150" s="28" t="s">
        <v>12</v>
      </c>
      <c r="F150" s="28" t="s">
        <v>186</v>
      </c>
      <c r="G150" s="26">
        <v>200</v>
      </c>
      <c r="H150" s="27">
        <f>+A150*G150</f>
        <v>12000</v>
      </c>
    </row>
    <row r="151" spans="1:8" s="12" customFormat="1" ht="18.75" x14ac:dyDescent="0.3">
      <c r="A151" s="23">
        <v>29</v>
      </c>
      <c r="B151" s="24">
        <v>44992</v>
      </c>
      <c r="C151" s="24">
        <v>44992</v>
      </c>
      <c r="D151" s="28" t="s">
        <v>144</v>
      </c>
      <c r="E151" s="28" t="s">
        <v>12</v>
      </c>
      <c r="F151" s="28" t="s">
        <v>25</v>
      </c>
      <c r="G151" s="26">
        <v>69.62</v>
      </c>
      <c r="H151" s="27">
        <f>+A151*G151</f>
        <v>2018.98</v>
      </c>
    </row>
    <row r="152" spans="1:8" ht="18.75" x14ac:dyDescent="0.3">
      <c r="A152" s="23">
        <v>22</v>
      </c>
      <c r="B152" s="24">
        <v>44735</v>
      </c>
      <c r="C152" s="24">
        <v>44735</v>
      </c>
      <c r="D152" s="28" t="s">
        <v>164</v>
      </c>
      <c r="E152" s="28" t="s">
        <v>12</v>
      </c>
      <c r="F152" s="28" t="s">
        <v>25</v>
      </c>
      <c r="G152" s="26">
        <v>472</v>
      </c>
      <c r="H152" s="27">
        <f>+A152*G152</f>
        <v>10384</v>
      </c>
    </row>
    <row r="153" spans="1:8" ht="18.75" x14ac:dyDescent="0.3">
      <c r="A153" s="23">
        <v>103</v>
      </c>
      <c r="B153" s="24">
        <v>44735</v>
      </c>
      <c r="C153" s="24">
        <v>44735</v>
      </c>
      <c r="D153" s="28" t="s">
        <v>165</v>
      </c>
      <c r="E153" s="28" t="s">
        <v>12</v>
      </c>
      <c r="F153" s="28" t="s">
        <v>25</v>
      </c>
      <c r="G153" s="26">
        <v>472</v>
      </c>
      <c r="H153" s="27">
        <f>+A153*G153</f>
        <v>48616</v>
      </c>
    </row>
    <row r="154" spans="1:8" s="12" customFormat="1" ht="18.75" x14ac:dyDescent="0.3">
      <c r="A154" s="23">
        <v>2</v>
      </c>
      <c r="B154" s="24">
        <v>45005</v>
      </c>
      <c r="C154" s="24">
        <v>45005</v>
      </c>
      <c r="D154" s="28" t="s">
        <v>183</v>
      </c>
      <c r="E154" s="28" t="s">
        <v>12</v>
      </c>
      <c r="F154" s="28" t="s">
        <v>25</v>
      </c>
      <c r="G154" s="26">
        <v>2714</v>
      </c>
      <c r="H154" s="27">
        <f>+A154*G154</f>
        <v>5428</v>
      </c>
    </row>
    <row r="155" spans="1:8" s="12" customFormat="1" ht="18.75" x14ac:dyDescent="0.3">
      <c r="A155" s="23">
        <v>4</v>
      </c>
      <c r="B155" s="24">
        <v>45005</v>
      </c>
      <c r="C155" s="24">
        <v>45005</v>
      </c>
      <c r="D155" s="28" t="s">
        <v>179</v>
      </c>
      <c r="E155" s="28" t="s">
        <v>12</v>
      </c>
      <c r="F155" s="28" t="s">
        <v>25</v>
      </c>
      <c r="G155" s="26">
        <v>2714</v>
      </c>
      <c r="H155" s="27">
        <f>+A155*G155</f>
        <v>10856</v>
      </c>
    </row>
    <row r="156" spans="1:8" s="12" customFormat="1" ht="18.75" x14ac:dyDescent="0.3">
      <c r="A156" s="23">
        <v>2</v>
      </c>
      <c r="B156" s="24">
        <v>45000</v>
      </c>
      <c r="C156" s="24">
        <v>45000</v>
      </c>
      <c r="D156" s="28" t="s">
        <v>176</v>
      </c>
      <c r="E156" s="28" t="s">
        <v>12</v>
      </c>
      <c r="F156" s="28" t="s">
        <v>25</v>
      </c>
      <c r="G156" s="26">
        <v>2622</v>
      </c>
      <c r="H156" s="27">
        <f>+A156*G156</f>
        <v>5244</v>
      </c>
    </row>
    <row r="157" spans="1:8" s="12" customFormat="1" ht="18.75" x14ac:dyDescent="0.3">
      <c r="A157" s="23">
        <v>2</v>
      </c>
      <c r="B157" s="24">
        <v>45000</v>
      </c>
      <c r="C157" s="24">
        <v>45000</v>
      </c>
      <c r="D157" s="28" t="s">
        <v>177</v>
      </c>
      <c r="E157" s="28" t="s">
        <v>12</v>
      </c>
      <c r="F157" s="28" t="s">
        <v>25</v>
      </c>
      <c r="G157" s="26">
        <v>2622</v>
      </c>
      <c r="H157" s="27">
        <f>+A157*G157</f>
        <v>5244</v>
      </c>
    </row>
    <row r="158" spans="1:8" s="12" customFormat="1" ht="18.75" x14ac:dyDescent="0.3">
      <c r="A158" s="23">
        <v>50</v>
      </c>
      <c r="B158" s="24">
        <v>44907</v>
      </c>
      <c r="C158" s="24">
        <v>44907</v>
      </c>
      <c r="D158" s="28" t="s">
        <v>145</v>
      </c>
      <c r="E158" s="28" t="s">
        <v>22</v>
      </c>
      <c r="F158" s="28" t="s">
        <v>166</v>
      </c>
      <c r="G158" s="26">
        <v>11.8</v>
      </c>
      <c r="H158" s="27">
        <f>+A158*G158</f>
        <v>590</v>
      </c>
    </row>
    <row r="159" spans="1:8" s="12" customFormat="1" ht="18.75" x14ac:dyDescent="0.3">
      <c r="A159" s="23">
        <v>17</v>
      </c>
      <c r="B159" s="24">
        <v>44729</v>
      </c>
      <c r="C159" s="24">
        <v>44729</v>
      </c>
      <c r="D159" s="28" t="s">
        <v>146</v>
      </c>
      <c r="E159" s="28" t="s">
        <v>12</v>
      </c>
      <c r="F159" s="28" t="s">
        <v>45</v>
      </c>
      <c r="G159" s="26">
        <v>204.36</v>
      </c>
      <c r="H159" s="27">
        <f>+A159*G159</f>
        <v>3474.1200000000003</v>
      </c>
    </row>
    <row r="160" spans="1:8" s="12" customFormat="1" ht="18.75" x14ac:dyDescent="0.3">
      <c r="A160" s="23">
        <v>48</v>
      </c>
      <c r="B160" s="24">
        <v>44917</v>
      </c>
      <c r="C160" s="24">
        <v>44917</v>
      </c>
      <c r="D160" s="28" t="s">
        <v>147</v>
      </c>
      <c r="E160" s="28" t="s">
        <v>12</v>
      </c>
      <c r="F160" s="28" t="s">
        <v>33</v>
      </c>
      <c r="G160" s="26">
        <v>80</v>
      </c>
      <c r="H160" s="27">
        <f>+A160*G160</f>
        <v>3840</v>
      </c>
    </row>
    <row r="161" spans="1:11" ht="18.75" x14ac:dyDescent="0.3">
      <c r="A161" s="23">
        <v>1</v>
      </c>
      <c r="B161" s="24">
        <v>44665</v>
      </c>
      <c r="C161" s="24">
        <v>44665</v>
      </c>
      <c r="D161" s="28" t="s">
        <v>148</v>
      </c>
      <c r="E161" s="28" t="s">
        <v>12</v>
      </c>
      <c r="F161" s="28" t="s">
        <v>28</v>
      </c>
      <c r="G161" s="26">
        <v>6350.76</v>
      </c>
      <c r="H161" s="27">
        <f>+A161*G161</f>
        <v>6350.76</v>
      </c>
    </row>
    <row r="162" spans="1:11" ht="18.75" x14ac:dyDescent="0.3">
      <c r="A162" s="23">
        <v>1</v>
      </c>
      <c r="B162" s="24">
        <v>44665</v>
      </c>
      <c r="C162" s="24">
        <v>44665</v>
      </c>
      <c r="D162" s="28" t="s">
        <v>149</v>
      </c>
      <c r="E162" s="28" t="s">
        <v>12</v>
      </c>
      <c r="F162" s="28" t="s">
        <v>28</v>
      </c>
      <c r="G162" s="26">
        <v>1121</v>
      </c>
      <c r="H162" s="27">
        <f>+A162*G162</f>
        <v>1121</v>
      </c>
    </row>
    <row r="163" spans="1:11" ht="18.75" x14ac:dyDescent="0.3">
      <c r="A163" s="23">
        <v>32</v>
      </c>
      <c r="B163" s="24">
        <v>44758</v>
      </c>
      <c r="C163" s="24">
        <v>44758</v>
      </c>
      <c r="D163" s="28" t="s">
        <v>150</v>
      </c>
      <c r="E163" s="28" t="s">
        <v>12</v>
      </c>
      <c r="F163" s="28" t="s">
        <v>28</v>
      </c>
      <c r="G163" s="26">
        <v>218</v>
      </c>
      <c r="H163" s="27">
        <f>+A163*G163</f>
        <v>6976</v>
      </c>
    </row>
    <row r="164" spans="1:11" ht="18.75" x14ac:dyDescent="0.3">
      <c r="A164" s="23">
        <v>3</v>
      </c>
      <c r="B164" s="24">
        <v>44960</v>
      </c>
      <c r="C164" s="24">
        <v>44960</v>
      </c>
      <c r="D164" s="28" t="s">
        <v>153</v>
      </c>
      <c r="E164" s="28" t="s">
        <v>12</v>
      </c>
      <c r="F164" s="28" t="s">
        <v>28</v>
      </c>
      <c r="G164" s="26">
        <v>575</v>
      </c>
      <c r="H164" s="27">
        <f>+A164*G164</f>
        <v>1725</v>
      </c>
    </row>
    <row r="165" spans="1:11" ht="18.75" x14ac:dyDescent="0.3">
      <c r="A165" s="30"/>
      <c r="B165" s="30"/>
      <c r="C165" s="30"/>
      <c r="D165" s="30"/>
      <c r="E165" s="30"/>
      <c r="F165" s="31"/>
      <c r="G165" s="32"/>
      <c r="H165" s="32">
        <f>SUM(H15:H164)</f>
        <v>1609973.0200000003</v>
      </c>
    </row>
    <row r="166" spans="1:11" ht="15.75" x14ac:dyDescent="0.25">
      <c r="A166" s="10"/>
      <c r="B166" s="5"/>
      <c r="C166" s="5"/>
      <c r="D166" s="3"/>
      <c r="E166" s="3"/>
      <c r="F166" s="3"/>
      <c r="G166" s="3"/>
      <c r="H166" s="3"/>
    </row>
    <row r="167" spans="1:11" ht="15.75" x14ac:dyDescent="0.25">
      <c r="A167" s="1"/>
      <c r="B167" s="5"/>
      <c r="C167" s="5"/>
      <c r="D167" s="3"/>
      <c r="E167" s="3"/>
      <c r="F167" s="3"/>
      <c r="G167" s="3"/>
      <c r="H167" s="3"/>
    </row>
    <row r="168" spans="1:11" ht="15.75" x14ac:dyDescent="0.25">
      <c r="A168" s="11"/>
      <c r="B168" s="8"/>
      <c r="C168" s="8"/>
      <c r="D168" s="3"/>
      <c r="E168" s="3"/>
      <c r="F168" s="3"/>
      <c r="G168" s="3"/>
      <c r="H168" s="6"/>
    </row>
    <row r="169" spans="1:11" ht="15.75" x14ac:dyDescent="0.25">
      <c r="A169" s="3"/>
      <c r="B169" s="8"/>
      <c r="C169" s="8"/>
      <c r="D169" s="3"/>
      <c r="E169" s="3"/>
      <c r="F169" s="3"/>
      <c r="G169" s="3"/>
      <c r="H169" s="3"/>
    </row>
    <row r="170" spans="1:11" ht="15.75" x14ac:dyDescent="0.25">
      <c r="A170" s="3"/>
      <c r="B170" s="8"/>
      <c r="C170" s="8"/>
      <c r="D170" s="3"/>
      <c r="E170" s="3"/>
      <c r="F170" s="3"/>
      <c r="G170" s="3"/>
      <c r="H170" s="3"/>
    </row>
    <row r="171" spans="1:11" ht="15.75" x14ac:dyDescent="0.25">
      <c r="A171" s="7"/>
      <c r="B171" s="9"/>
      <c r="C171" s="9"/>
      <c r="D171" s="1"/>
      <c r="E171" s="7"/>
      <c r="F171" s="7"/>
      <c r="G171" s="7"/>
      <c r="H171" s="3"/>
    </row>
    <row r="172" spans="1:11" ht="15.75" x14ac:dyDescent="0.25">
      <c r="A172" s="3"/>
      <c r="B172" s="8"/>
      <c r="C172" s="8"/>
      <c r="D172" s="3"/>
      <c r="E172" s="3"/>
      <c r="F172" s="3"/>
      <c r="G172" s="3"/>
      <c r="H172" s="3"/>
    </row>
    <row r="173" spans="1:11" ht="18.75" x14ac:dyDescent="0.3">
      <c r="A173" s="3"/>
      <c r="B173" s="33" t="s">
        <v>198</v>
      </c>
      <c r="C173" s="33"/>
      <c r="D173" s="17" t="s">
        <v>199</v>
      </c>
      <c r="E173" s="18" t="s">
        <v>201</v>
      </c>
      <c r="F173" s="18"/>
      <c r="G173" s="18"/>
      <c r="H173" s="18"/>
      <c r="I173" s="19"/>
      <c r="J173" s="19"/>
      <c r="K173" s="19"/>
    </row>
    <row r="174" spans="1:11" ht="18.75" x14ac:dyDescent="0.3">
      <c r="B174" s="33" t="s">
        <v>203</v>
      </c>
      <c r="C174" s="33"/>
      <c r="D174" s="17" t="s">
        <v>200</v>
      </c>
      <c r="E174" s="18" t="s">
        <v>202</v>
      </c>
      <c r="F174" s="18"/>
      <c r="G174" s="18"/>
      <c r="H174" s="18"/>
      <c r="I174" s="19"/>
      <c r="J174" s="19"/>
      <c r="K174" s="19"/>
    </row>
  </sheetData>
  <sortState xmlns:xlrd2="http://schemas.microsoft.com/office/spreadsheetml/2017/richdata2" ref="A15:H164">
    <sortCondition ref="D15:D164"/>
  </sortState>
  <mergeCells count="7">
    <mergeCell ref="B174:C174"/>
    <mergeCell ref="B7:H7"/>
    <mergeCell ref="B8:H8"/>
    <mergeCell ref="B9:H9"/>
    <mergeCell ref="B10:H10"/>
    <mergeCell ref="B173:C173"/>
    <mergeCell ref="A165:F165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C71E-9422-4220-AFF6-4330E796B92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Ruvel</dc:creator>
  <cp:lastModifiedBy>PEDRO PEREZ</cp:lastModifiedBy>
  <cp:lastPrinted>2023-04-04T15:53:44Z</cp:lastPrinted>
  <dcterms:created xsi:type="dcterms:W3CDTF">2023-03-02T14:41:51Z</dcterms:created>
  <dcterms:modified xsi:type="dcterms:W3CDTF">2023-04-04T15:54:33Z</dcterms:modified>
</cp:coreProperties>
</file>