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edro perez\Desktop\CARPETA DE PEDRO\TECNIFICACION\2022\"/>
    </mc:Choice>
  </mc:AlternateContent>
  <bookViews>
    <workbookView xWindow="0" yWindow="0" windowWidth="15345" windowHeight="5865"/>
  </bookViews>
  <sheets>
    <sheet name="Hoja 1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6" l="1"/>
  <c r="G154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3" i="16"/>
  <c r="G152" i="16"/>
  <c r="G151" i="16"/>
  <c r="G150" i="16"/>
  <c r="G149" i="16"/>
  <c r="G148" i="16"/>
  <c r="G147" i="16"/>
  <c r="G146" i="16"/>
  <c r="G145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144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 l="1"/>
  <c r="G168" i="16" l="1"/>
</calcChain>
</file>

<file path=xl/sharedStrings.xml><?xml version="1.0" encoding="utf-8"?>
<sst xmlns="http://schemas.openxmlformats.org/spreadsheetml/2006/main" count="322" uniqueCount="180">
  <si>
    <t>CANTIDAD</t>
  </si>
  <si>
    <t>COSTO UNITARIO</t>
  </si>
  <si>
    <t>BANDITAS ELASTICAS</t>
  </si>
  <si>
    <t>REGLAS</t>
  </si>
  <si>
    <t>ROLLOS PAPEL SUMADORA</t>
  </si>
  <si>
    <t>SACA PUNTAS</t>
  </si>
  <si>
    <t>EGAS</t>
  </si>
  <si>
    <t>MARCADOR AZUL NV STAR</t>
  </si>
  <si>
    <t>BANDITAS ANCHAS</t>
  </si>
  <si>
    <t>SOBRE MANILA BLANCO 8 1/2 X 11</t>
  </si>
  <si>
    <t>SOBRE MANILA AMARILLO 8 1/2 X 11</t>
  </si>
  <si>
    <t>FOLDER MANILA AMARILLO 8 1/2 X 14</t>
  </si>
  <si>
    <t>FOLDER MANILA VARIOS COLORES 8 1/2 X 11</t>
  </si>
  <si>
    <t>UNIDAD</t>
  </si>
  <si>
    <t>CAJAS</t>
  </si>
  <si>
    <t>PAQUETES</t>
  </si>
  <si>
    <t>PERFORADORA DE 3 HOYOS</t>
  </si>
  <si>
    <t>PERFORADORA DE 2 HOYOS</t>
  </si>
  <si>
    <t>TABLA DE LIBRETA</t>
  </si>
  <si>
    <t>MOUSE PAD</t>
  </si>
  <si>
    <t>RESMA</t>
  </si>
  <si>
    <t>GALON</t>
  </si>
  <si>
    <t>DESINFECTANTE KLINACCION</t>
  </si>
  <si>
    <t>AGUA BATERIA</t>
  </si>
  <si>
    <t>CLORO KLINACCION</t>
  </si>
  <si>
    <t>PAPEL HIGIENICO FAMILIA 4/1</t>
  </si>
  <si>
    <t>DOUBLE ZIPPER CAJAS</t>
  </si>
  <si>
    <t>SERVILLETAS FAMILIA 100/1</t>
  </si>
  <si>
    <t>ESPONJAS FREGAR LIMPPANO</t>
  </si>
  <si>
    <t>BRILLO VERDE SCOTT</t>
  </si>
  <si>
    <t>LANILLAS ROJAS</t>
  </si>
  <si>
    <t>YARDAS</t>
  </si>
  <si>
    <t>PAÑOS MICROFIBRA AMARILLO</t>
  </si>
  <si>
    <t>PAÑOS MICROFIBRA AZUL</t>
  </si>
  <si>
    <t>DISPENSADOR PAPEL TOALLA</t>
  </si>
  <si>
    <t>JARRAS PLASTICAS</t>
  </si>
  <si>
    <t>TAZAS DE TE BLANCA CON PLATILLO</t>
  </si>
  <si>
    <t>COPAS CRISTAL</t>
  </si>
  <si>
    <t>TAZAS DE CAFÉ BLANCA</t>
  </si>
  <si>
    <t>FUNDAS NEGRAS 18 X 24</t>
  </si>
  <si>
    <t>FUNDAS NEGRAS 55 LIBRAS</t>
  </si>
  <si>
    <t>CUBETAS 3 GALONES (AZULES)</t>
  </si>
  <si>
    <t>CAFÉ DE 1 LIBRA</t>
  </si>
  <si>
    <t>AZUCAR CREMA 5 LIBRAS</t>
  </si>
  <si>
    <t>AZUCAR SPLENDA 100/1</t>
  </si>
  <si>
    <t>FILTROS CAFETERA</t>
  </si>
  <si>
    <t>GRAPAS STANDARD TALBOT 5000/1</t>
  </si>
  <si>
    <t>LIBRO RECORD 500 PAGINAS OFINOTA</t>
  </si>
  <si>
    <t>CINTAS ADHESIVAS PARA EMPAQUE 2" X 100</t>
  </si>
  <si>
    <t>CLIPS PEQUEÑOS 33MM</t>
  </si>
  <si>
    <t>CLIPS GRANDES 50MM</t>
  </si>
  <si>
    <t>BORRADORES DE PIZARRA PLASTICO</t>
  </si>
  <si>
    <t>FARDOS</t>
  </si>
  <si>
    <t>ZAFACON 45 LITROS SPARTAPLAS</t>
  </si>
  <si>
    <t>ESCOBA PLASTICA CON PALO</t>
  </si>
  <si>
    <t>GUANTES AMARILLOS LIMPIAR</t>
  </si>
  <si>
    <t>SUAPER NO. 36 CON PALO</t>
  </si>
  <si>
    <t>SELLO FICHERO</t>
  </si>
  <si>
    <t>CORRECTOR LIQUIDO (LIQUID PAPER)</t>
  </si>
  <si>
    <t>AMBIENTADOR DIVERSOS</t>
  </si>
  <si>
    <t>AZUCARERA DE VIDRIO</t>
  </si>
  <si>
    <t>CUBETA 5 GALONES C/TAPA</t>
  </si>
  <si>
    <t>CUBETA CON EXPRIMIDOR Y RUEDAS 30 LTS</t>
  </si>
  <si>
    <t>CUCHARAS PEQUEÑAS DE CAFÉ</t>
  </si>
  <si>
    <t>FELPAS NEGRAS SPARCO</t>
  </si>
  <si>
    <t>BORRAS</t>
  </si>
  <si>
    <t>GOMAS DE PEGAR</t>
  </si>
  <si>
    <t>ZAFACON 45 GALONES RUBBERMAID</t>
  </si>
  <si>
    <t>TECLADOS INALAMBRICOS LOGITECH</t>
  </si>
  <si>
    <t>CUBETAS 3 GALONES (NEGRAS)</t>
  </si>
  <si>
    <t>LIBRO RECORD 300 PAGINAS OFINOTA</t>
  </si>
  <si>
    <t>CERAS PARA CONTAR</t>
  </si>
  <si>
    <t>CINTAS ADHESIVAS PARA DISPENSADOR 3/4</t>
  </si>
  <si>
    <t>LIBRETAS RAYADAS 8 1/2 X 11</t>
  </si>
  <si>
    <t>MACETAS TRAMONTINA DE 3 LIBRAS</t>
  </si>
  <si>
    <t>CINTAS METRICAS DE 50 M TRUPER</t>
  </si>
  <si>
    <t>CINTAS METRICAS DE 8 M TRUPER</t>
  </si>
  <si>
    <t>BROCHAS DE 4</t>
  </si>
  <si>
    <t>MARCOS DE SEGUETAS DE 12 STANLEY</t>
  </si>
  <si>
    <t>ODOMETRO DE 4 TRUPER</t>
  </si>
  <si>
    <t>LIBRAS</t>
  </si>
  <si>
    <t>CUBETAS</t>
  </si>
  <si>
    <t>PINTURA ACRILICA TROPICAL BLANCO 00 5 GALONES</t>
  </si>
  <si>
    <t>PINTURA ACRILICA TROPICAL ROJO POSITIVO</t>
  </si>
  <si>
    <t>EXTINTORES DE VEHICULOS</t>
  </si>
  <si>
    <t>CABLE DE YOMPEO TRUPER</t>
  </si>
  <si>
    <t>PAPEL TOALLA COCINA VELVET</t>
  </si>
  <si>
    <t>TUBOS FLUORESCENTE DE 18W SILVANIA</t>
  </si>
  <si>
    <t>GUANTES PLASTICOS MANOS FUERTES</t>
  </si>
  <si>
    <t>CLAVOS CORRIENTE 4" X 8</t>
  </si>
  <si>
    <t>CLAVOS CORRIENTE 2" X 11</t>
  </si>
  <si>
    <t>SEGUETA 12" BELLOTA</t>
  </si>
  <si>
    <t>CAPAMANGA IMPERMEABLE AMARILLA BEST VALUE</t>
  </si>
  <si>
    <t>GUANTILLA MOTORISTA SML</t>
  </si>
  <si>
    <t>MOTAS PINTAR ANTI GOTAS SMART LITE</t>
  </si>
  <si>
    <t>PALA DE CORTE 19885 TRUPER</t>
  </si>
  <si>
    <t>CINTAS METRICAS DE 30 M TRUPER 12639</t>
  </si>
  <si>
    <t>MARTILLO CARPINTERO  TRUPER DE 16</t>
  </si>
  <si>
    <t>MACHETES DE 22 PULGADAS BELLOTA</t>
  </si>
  <si>
    <t>LIMA TRIANGULAR DE 8 TRUPER</t>
  </si>
  <si>
    <t>ROLLOS</t>
  </si>
  <si>
    <t>CINTAS DE PRECAUCION AMARILLAS TRUPER</t>
  </si>
  <si>
    <t>CINTAS DE PRECAUCION ROJAS TRUPER</t>
  </si>
  <si>
    <t>CHALECOS PARA OBRERO ROJO PETRUL 21028</t>
  </si>
  <si>
    <t>CHALECOS PARA OBRERO VERDE PETRUL 21026</t>
  </si>
  <si>
    <t>TINTAS PARA IMPRESORAS ECOTANK 544 NEGRA (EPSON)</t>
  </si>
  <si>
    <t>TINTAS PARA IMPRESORAS ECOTANK 544 CYAN (EPSON)</t>
  </si>
  <si>
    <t>TINTAS PARA IMPRESORAS 644 AMARILLA (EPSON)</t>
  </si>
  <si>
    <t>TINTAS PARA IMPRESORAS 644 NEGRA (EPSON)</t>
  </si>
  <si>
    <t>TINTAS PARA IMPRESORAS 644 CYAN (EPSON)</t>
  </si>
  <si>
    <t>TINTAS PARA IMPRESORAS 644 MAGENTA (EPSON)</t>
  </si>
  <si>
    <t>TINTAS PARA IMPRESORAS ECOTANK 544 AMARILLA(EPSON)</t>
  </si>
  <si>
    <t>TINTAS PARA IMPRESORAS ECOTANK 544 MAGENTA (EPSON)</t>
  </si>
  <si>
    <t>ALMOHADILLAS PARA SELLOS SIN TINTA(BEIFA)</t>
  </si>
  <si>
    <t>DISPENSADOR MED P/CINTA 3/4"</t>
  </si>
  <si>
    <t>ATOMIZADOR TIPO SPRAY 8 ONZAS</t>
  </si>
  <si>
    <t>NEVERAS PORTATIL HIELO 9 LITROS COLEMAN</t>
  </si>
  <si>
    <t>DETERGENTE DE 5 LIBRAS UNICO</t>
  </si>
  <si>
    <t>BANDEJAS GRANDE REDONDA EN METAL</t>
  </si>
  <si>
    <t>REMOVEDOR DE MANCHAS KLINACCION</t>
  </si>
  <si>
    <t>GOTEROS DE TINTAS PARA SELLOS</t>
  </si>
  <si>
    <t>PAPEL FORMA CONTINUA ABBY 8 1/2 X 11</t>
  </si>
  <si>
    <t>SUAPERS DE GOMA (BRAVA)</t>
  </si>
  <si>
    <t>SERVILLETAS CUADRADAS NIVEO 100/1</t>
  </si>
  <si>
    <t>PAPEL TOALLA DE BAÑO 6/1</t>
  </si>
  <si>
    <t>BOTELLAS PLASTICAS DESECHABLES DE 1 LITRO</t>
  </si>
  <si>
    <t>REGLETAS DE 8 ENTRADAS</t>
  </si>
  <si>
    <t>DESCRIPCION DEL BIEN DE CONSUMO</t>
  </si>
  <si>
    <t>DIRECCION EJECUTIVA DE LA COMISION DE FOMENTO A LA TECNIFICACION DEL SISTEMA NACIONAL DE RIEGO</t>
  </si>
  <si>
    <t>INVENTARIO DE BIENES DE CONSUMO EN ALMACÉN</t>
  </si>
  <si>
    <t>VALORES EN RD$</t>
  </si>
  <si>
    <t>TIPO</t>
  </si>
  <si>
    <t>TOTAL GENERAL</t>
  </si>
  <si>
    <t>LABELS ADHESIVO</t>
  </si>
  <si>
    <t>POST- IT BANDERITA SURTIDAS</t>
  </si>
  <si>
    <t xml:space="preserve">RESALTADORES COLOR NARANJA </t>
  </si>
  <si>
    <t xml:space="preserve">DISPENSADORES DE CLIPS (PORTA CLIPS ) </t>
  </si>
  <si>
    <t xml:space="preserve">ZAFACON DE METAL P/OFICINA </t>
  </si>
  <si>
    <t>CARPETAS 3 ' C/ COVER ARGOLLA DE BLANCAS</t>
  </si>
  <si>
    <t xml:space="preserve">CHINCHETAS </t>
  </si>
  <si>
    <t>MOCHILA IMPERMEABLE</t>
  </si>
  <si>
    <t xml:space="preserve">BOTAS DE SEGURIDAD </t>
  </si>
  <si>
    <t>BROCHAS MARRON T/ BARSIL 2</t>
  </si>
  <si>
    <t xml:space="preserve">FUNDA NEGRA 28X35 </t>
  </si>
  <si>
    <t>LAVAPLATO KLINACCION</t>
  </si>
  <si>
    <t>SACAGRAPAS</t>
  </si>
  <si>
    <t xml:space="preserve">DETERGENTE DE 10 LIBRAS </t>
  </si>
  <si>
    <t>ALMOHADILLA ALCOCHADA P/RATON</t>
  </si>
  <si>
    <t>PORTA PLANOS</t>
  </si>
  <si>
    <t xml:space="preserve">ETIQUETAS 10 DE 10 </t>
  </si>
  <si>
    <t xml:space="preserve">PAPEL BOND 8 1/2 X 11 </t>
  </si>
  <si>
    <t xml:space="preserve">PAPEL BOND 8 1/2 X 14 </t>
  </si>
  <si>
    <t xml:space="preserve">GRAPADORAS NORMAL </t>
  </si>
  <si>
    <t>GRAPADORAS DE USO PESADO (100 HOJA )</t>
  </si>
  <si>
    <t xml:space="preserve">POST- IT </t>
  </si>
  <si>
    <t xml:space="preserve">FELPAS AZULES </t>
  </si>
  <si>
    <t>RESALTADORES  AMARILLO</t>
  </si>
  <si>
    <t>ALCOHOL ISOPROPILICO</t>
  </si>
  <si>
    <t>JABON LIQUIDO DE MANO</t>
  </si>
  <si>
    <t>MARCADOR NEGRO</t>
  </si>
  <si>
    <t>MARCADOR ROJO</t>
  </si>
  <si>
    <t>RESALTADORES ROSADO</t>
  </si>
  <si>
    <t>RESALTADORES  VERDE</t>
  </si>
  <si>
    <t xml:space="preserve">FUNDAS BLANCAS 17 X 22 </t>
  </si>
  <si>
    <t xml:space="preserve">FUNDAS NEGRAS 17 X 22 </t>
  </si>
  <si>
    <t>ESCOBILLA PARA BAÑO (JUEGO)</t>
  </si>
  <si>
    <t xml:space="preserve">TÉ FRIO LIMÓN 5.5 </t>
  </si>
  <si>
    <t xml:space="preserve">AGUA ALASKA 5 LITROS </t>
  </si>
  <si>
    <t>FUNDAS BLANCAS  PEQUEÑA</t>
  </si>
  <si>
    <t xml:space="preserve">Autorizado por: </t>
  </si>
  <si>
    <t xml:space="preserve">SEPARADORES DE  MULTIPLES COLORES </t>
  </si>
  <si>
    <t xml:space="preserve">Revisado por : </t>
  </si>
  <si>
    <t>FECHA DE ADQUISICION</t>
  </si>
  <si>
    <t>FECHA DE REGISTRO</t>
  </si>
  <si>
    <t>PARES</t>
  </si>
  <si>
    <t xml:space="preserve">MARCADORES VERDES PERMAMENTE </t>
  </si>
  <si>
    <t>AL 30 DE SEPTIEMBRE 2022</t>
  </si>
  <si>
    <t>EXISTENCIA</t>
  </si>
  <si>
    <t>VALOR EXISTECIAS</t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</si>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</sst>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Bahnschrift"/>
      <family val="2"/>
    </font>
    <font>
      <b/>
      <sz val="8"/>
      <name val="Bahnschrift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6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7" fillId="0" borderId="0" xfId="0" applyNumberFormat="1" applyFont="1"/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0" fontId="5" fillId="0" borderId="2" xfId="0" applyFont="1" applyBorder="1"/>
    <xf numFmtId="43" fontId="5" fillId="0" borderId="2" xfId="1" applyFont="1" applyFill="1" applyBorder="1"/>
    <xf numFmtId="43" fontId="5" fillId="0" borderId="0" xfId="1" applyFont="1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3" fontId="2" fillId="0" borderId="0" xfId="1" applyFont="1" applyFill="1" applyBorder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889001</xdr:colOff>
      <xdr:row>0</xdr:row>
      <xdr:rowOff>84624</xdr:rowOff>
    </xdr:from>
    <xdr:to>
      <xdr:col>4</xdr:col>
      <xdr:colOff>152935</xdr:colOff>
      <xdr:row>6</xdr:row>
      <xdr:rowOff>134940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9626" y="84624"/>
          <a:ext cx="2438934" cy="1002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"/>
  <sheetViews>
    <sheetView tabSelected="1" topLeftCell="A151" zoomScaleNormal="100" workbookViewId="0">
      <selection activeCell="A9" sqref="A9:G9"/>
    </sheetView>
  </sheetViews>
  <sheetFormatPr baseColWidth="10" defaultColWidth="11.42578125" defaultRowHeight="12.75" x14ac:dyDescent="0.2"/>
  <cols>
    <col min="1" max="1" width="10.5703125" style="2" customWidth="1"/>
    <col min="2" max="2" width="11.7109375" style="19" customWidth="1"/>
    <col min="3" max="3" width="10.140625" style="19" customWidth="1"/>
    <col min="4" max="4" width="47.5703125" customWidth="1"/>
    <col min="5" max="5" width="12.42578125" customWidth="1"/>
    <col min="6" max="6" width="9.140625" customWidth="1"/>
    <col min="7" max="7" width="10.42578125" customWidth="1"/>
  </cols>
  <sheetData>
    <row r="1" spans="1:10" x14ac:dyDescent="0.2">
      <c r="A1" s="3"/>
      <c r="B1" s="13"/>
      <c r="C1" s="13"/>
      <c r="D1" s="4"/>
      <c r="E1" s="4"/>
      <c r="F1" s="4"/>
      <c r="G1" s="4"/>
    </row>
    <row r="2" spans="1:10" x14ac:dyDescent="0.2">
      <c r="A2" s="3"/>
      <c r="B2" s="13"/>
      <c r="C2" s="13"/>
      <c r="D2" s="4"/>
      <c r="E2" s="4"/>
      <c r="F2" s="4"/>
      <c r="G2" s="4"/>
    </row>
    <row r="3" spans="1:10" x14ac:dyDescent="0.2">
      <c r="A3" s="3"/>
      <c r="B3" s="13"/>
      <c r="C3" s="13"/>
      <c r="D3" s="4"/>
      <c r="E3" s="4"/>
      <c r="F3" s="4"/>
      <c r="G3" s="4"/>
    </row>
    <row r="4" spans="1:10" x14ac:dyDescent="0.2">
      <c r="A4" s="3"/>
      <c r="B4" s="13"/>
      <c r="C4" s="13"/>
      <c r="D4" s="4"/>
      <c r="E4" s="4"/>
      <c r="F4" s="4"/>
      <c r="G4" s="4"/>
    </row>
    <row r="5" spans="1:10" x14ac:dyDescent="0.2">
      <c r="A5" s="3"/>
      <c r="B5" s="13"/>
      <c r="C5" s="13"/>
      <c r="D5" s="4"/>
      <c r="E5" s="4"/>
      <c r="F5" s="4"/>
      <c r="G5" s="4"/>
    </row>
    <row r="6" spans="1:10" x14ac:dyDescent="0.2">
      <c r="A6" s="3"/>
      <c r="B6" s="13"/>
      <c r="C6" s="13"/>
      <c r="D6" s="4"/>
      <c r="E6" s="4"/>
      <c r="F6" s="4"/>
      <c r="G6" s="4"/>
    </row>
    <row r="7" spans="1:10" x14ac:dyDescent="0.2">
      <c r="A7" s="3"/>
      <c r="B7" s="13"/>
      <c r="C7" s="13"/>
      <c r="D7" s="4"/>
      <c r="E7" s="4"/>
      <c r="F7" s="4"/>
      <c r="G7" s="4"/>
    </row>
    <row r="8" spans="1:10" x14ac:dyDescent="0.2">
      <c r="A8" s="29" t="s">
        <v>128</v>
      </c>
      <c r="B8" s="29"/>
      <c r="C8" s="29"/>
      <c r="D8" s="29"/>
      <c r="E8" s="29"/>
      <c r="F8" s="29"/>
      <c r="G8" s="29"/>
    </row>
    <row r="9" spans="1:10" x14ac:dyDescent="0.2">
      <c r="A9" s="29" t="s">
        <v>129</v>
      </c>
      <c r="B9" s="29"/>
      <c r="C9" s="29"/>
      <c r="D9" s="29"/>
      <c r="E9" s="29"/>
      <c r="F9" s="29"/>
      <c r="G9" s="29"/>
    </row>
    <row r="10" spans="1:10" x14ac:dyDescent="0.2">
      <c r="A10" s="29" t="s">
        <v>176</v>
      </c>
      <c r="B10" s="29"/>
      <c r="C10" s="29"/>
      <c r="D10" s="29"/>
      <c r="E10" s="29"/>
      <c r="F10" s="29"/>
      <c r="G10" s="29"/>
    </row>
    <row r="11" spans="1:10" x14ac:dyDescent="0.2">
      <c r="A11" s="29" t="s">
        <v>130</v>
      </c>
      <c r="B11" s="29"/>
      <c r="C11" s="29"/>
      <c r="D11" s="29"/>
      <c r="E11" s="29"/>
      <c r="F11" s="29"/>
      <c r="G11" s="29"/>
    </row>
    <row r="12" spans="1:10" x14ac:dyDescent="0.2">
      <c r="A12" s="5"/>
      <c r="B12" s="14"/>
      <c r="C12" s="14"/>
      <c r="D12" s="5"/>
      <c r="E12" s="5"/>
      <c r="F12" s="5"/>
      <c r="G12" s="5"/>
    </row>
    <row r="13" spans="1:10" x14ac:dyDescent="0.2">
      <c r="A13" s="27" t="s">
        <v>0</v>
      </c>
      <c r="B13" s="15"/>
      <c r="C13" s="15"/>
      <c r="D13" s="7"/>
      <c r="E13" s="7"/>
      <c r="F13" s="7"/>
      <c r="G13" s="7"/>
    </row>
    <row r="14" spans="1:10" ht="22.5" x14ac:dyDescent="0.2">
      <c r="A14" s="8" t="s">
        <v>177</v>
      </c>
      <c r="B14" s="16" t="s">
        <v>172</v>
      </c>
      <c r="C14" s="16" t="s">
        <v>173</v>
      </c>
      <c r="D14" s="8" t="s">
        <v>127</v>
      </c>
      <c r="E14" s="8" t="s">
        <v>131</v>
      </c>
      <c r="F14" s="8" t="s">
        <v>1</v>
      </c>
      <c r="G14" s="8" t="s">
        <v>178</v>
      </c>
    </row>
    <row r="15" spans="1:10" x14ac:dyDescent="0.2">
      <c r="A15" s="26">
        <v>21</v>
      </c>
      <c r="B15" s="20">
        <v>44774</v>
      </c>
      <c r="C15" s="20">
        <v>44774</v>
      </c>
      <c r="D15" s="21" t="s">
        <v>167</v>
      </c>
      <c r="E15" s="21" t="s">
        <v>13</v>
      </c>
      <c r="F15" s="22">
        <v>175</v>
      </c>
      <c r="G15" s="23">
        <f>+A15*F15</f>
        <v>3675</v>
      </c>
      <c r="H15" s="2"/>
      <c r="I15" s="2"/>
      <c r="J15" s="2"/>
    </row>
    <row r="16" spans="1:10" x14ac:dyDescent="0.2">
      <c r="A16" s="6">
        <v>2</v>
      </c>
      <c r="B16" s="20">
        <v>44727</v>
      </c>
      <c r="C16" s="20">
        <v>44727</v>
      </c>
      <c r="D16" s="24" t="s">
        <v>23</v>
      </c>
      <c r="E16" s="24" t="s">
        <v>21</v>
      </c>
      <c r="F16" s="23">
        <v>94.4</v>
      </c>
      <c r="G16" s="23">
        <f>+A16*F16</f>
        <v>188.8</v>
      </c>
      <c r="H16" s="2"/>
      <c r="I16" s="2"/>
      <c r="J16" s="2"/>
    </row>
    <row r="17" spans="1:10" x14ac:dyDescent="0.2">
      <c r="A17" s="6">
        <v>6</v>
      </c>
      <c r="B17" s="20">
        <v>44711</v>
      </c>
      <c r="C17" s="20">
        <v>44711</v>
      </c>
      <c r="D17" s="24" t="s">
        <v>157</v>
      </c>
      <c r="E17" s="24" t="s">
        <v>21</v>
      </c>
      <c r="F17" s="23">
        <v>445.45</v>
      </c>
      <c r="G17" s="23">
        <f>+A17*F17</f>
        <v>2672.7</v>
      </c>
      <c r="H17" s="2"/>
      <c r="I17" s="2"/>
      <c r="J17" s="2"/>
    </row>
    <row r="18" spans="1:10" x14ac:dyDescent="0.2">
      <c r="A18" s="6">
        <v>13</v>
      </c>
      <c r="B18" s="20">
        <v>44726</v>
      </c>
      <c r="C18" s="20">
        <v>44726</v>
      </c>
      <c r="D18" s="24" t="s">
        <v>147</v>
      </c>
      <c r="E18" s="24" t="s">
        <v>13</v>
      </c>
      <c r="F18" s="23">
        <v>212.16</v>
      </c>
      <c r="G18" s="23">
        <f>+A18*F18</f>
        <v>2758.08</v>
      </c>
      <c r="H18" s="2"/>
      <c r="I18" s="2"/>
      <c r="J18" s="2"/>
    </row>
    <row r="19" spans="1:10" x14ac:dyDescent="0.2">
      <c r="A19" s="6">
        <v>10</v>
      </c>
      <c r="B19" s="20">
        <v>44726</v>
      </c>
      <c r="C19" s="20">
        <v>44726</v>
      </c>
      <c r="D19" s="24" t="s">
        <v>113</v>
      </c>
      <c r="E19" s="24" t="s">
        <v>13</v>
      </c>
      <c r="F19" s="23">
        <v>41.3</v>
      </c>
      <c r="G19" s="23">
        <f>+A19*F19</f>
        <v>413</v>
      </c>
      <c r="H19" s="2"/>
      <c r="I19" s="2"/>
      <c r="J19" s="2"/>
    </row>
    <row r="20" spans="1:10" x14ac:dyDescent="0.2">
      <c r="A20" s="6">
        <v>24</v>
      </c>
      <c r="B20" s="20">
        <v>44704</v>
      </c>
      <c r="C20" s="20">
        <v>44704</v>
      </c>
      <c r="D20" s="24" t="s">
        <v>59</v>
      </c>
      <c r="E20" s="24" t="s">
        <v>13</v>
      </c>
      <c r="F20" s="23">
        <v>95.58</v>
      </c>
      <c r="G20" s="23">
        <f>+A20*F20</f>
        <v>2293.92</v>
      </c>
      <c r="H20" s="2"/>
      <c r="I20" s="2"/>
      <c r="J20" s="2"/>
    </row>
    <row r="21" spans="1:10" x14ac:dyDescent="0.2">
      <c r="A21" s="6">
        <v>9</v>
      </c>
      <c r="B21" s="20">
        <v>44679</v>
      </c>
      <c r="C21" s="20">
        <v>44679</v>
      </c>
      <c r="D21" s="24" t="s">
        <v>115</v>
      </c>
      <c r="E21" s="24" t="s">
        <v>13</v>
      </c>
      <c r="F21" s="23">
        <v>82.6</v>
      </c>
      <c r="G21" s="23">
        <f>+A21*F21</f>
        <v>743.4</v>
      </c>
      <c r="H21" s="2"/>
      <c r="I21" s="2"/>
      <c r="J21" s="2"/>
    </row>
    <row r="22" spans="1:10" s="2" customFormat="1" x14ac:dyDescent="0.2">
      <c r="A22" s="6">
        <v>30</v>
      </c>
      <c r="B22" s="20">
        <v>44787</v>
      </c>
      <c r="C22" s="20">
        <v>44787</v>
      </c>
      <c r="D22" s="24" t="s">
        <v>43</v>
      </c>
      <c r="E22" s="24" t="s">
        <v>15</v>
      </c>
      <c r="F22" s="23">
        <v>143.84</v>
      </c>
      <c r="G22" s="23">
        <f>+A22*F22</f>
        <v>4315.2</v>
      </c>
    </row>
    <row r="23" spans="1:10" x14ac:dyDescent="0.2">
      <c r="A23" s="6">
        <v>4</v>
      </c>
      <c r="B23" s="20">
        <v>44681</v>
      </c>
      <c r="C23" s="20">
        <v>44681</v>
      </c>
      <c r="D23" s="24" t="s">
        <v>44</v>
      </c>
      <c r="E23" s="24" t="s">
        <v>14</v>
      </c>
      <c r="F23" s="23">
        <v>383.5</v>
      </c>
      <c r="G23" s="23">
        <f>+A23*F23</f>
        <v>1534</v>
      </c>
      <c r="H23" s="2"/>
      <c r="I23" s="2"/>
      <c r="J23" s="2"/>
    </row>
    <row r="24" spans="1:10" x14ac:dyDescent="0.2">
      <c r="A24" s="6">
        <v>1</v>
      </c>
      <c r="B24" s="20">
        <v>44656</v>
      </c>
      <c r="C24" s="20">
        <v>44656</v>
      </c>
      <c r="D24" s="24" t="s">
        <v>60</v>
      </c>
      <c r="E24" s="24" t="s">
        <v>13</v>
      </c>
      <c r="F24" s="23">
        <v>348.1</v>
      </c>
      <c r="G24" s="23">
        <f>+A24*F24</f>
        <v>348.1</v>
      </c>
      <c r="H24" s="2"/>
      <c r="I24" s="2"/>
      <c r="J24" s="2"/>
    </row>
    <row r="25" spans="1:10" x14ac:dyDescent="0.2">
      <c r="A25" s="6">
        <v>5</v>
      </c>
      <c r="B25" s="20">
        <v>44656</v>
      </c>
      <c r="C25" s="20">
        <v>44656</v>
      </c>
      <c r="D25" s="24" t="s">
        <v>118</v>
      </c>
      <c r="E25" s="24" t="s">
        <v>13</v>
      </c>
      <c r="F25" s="23">
        <v>1003</v>
      </c>
      <c r="G25" s="23">
        <f>+A25*F25</f>
        <v>5015</v>
      </c>
      <c r="H25" s="2"/>
      <c r="I25" s="2"/>
      <c r="J25" s="2"/>
    </row>
    <row r="26" spans="1:10" x14ac:dyDescent="0.2">
      <c r="A26" s="6">
        <v>14</v>
      </c>
      <c r="B26" s="20">
        <v>44715</v>
      </c>
      <c r="C26" s="20">
        <v>44715</v>
      </c>
      <c r="D26" s="24" t="s">
        <v>8</v>
      </c>
      <c r="E26" s="24" t="s">
        <v>14</v>
      </c>
      <c r="F26" s="23">
        <v>38.94</v>
      </c>
      <c r="G26" s="23">
        <f>+A26*F26</f>
        <v>545.16</v>
      </c>
      <c r="H26" s="2"/>
      <c r="I26" s="2"/>
      <c r="J26" s="2"/>
    </row>
    <row r="27" spans="1:10" x14ac:dyDescent="0.2">
      <c r="A27" s="6">
        <v>54</v>
      </c>
      <c r="B27" s="20">
        <v>44715</v>
      </c>
      <c r="C27" s="20">
        <v>44715</v>
      </c>
      <c r="D27" s="24" t="s">
        <v>2</v>
      </c>
      <c r="E27" s="24" t="s">
        <v>14</v>
      </c>
      <c r="F27" s="23">
        <v>25.96</v>
      </c>
      <c r="G27" s="23">
        <f>+A27*F27</f>
        <v>1401.8400000000001</v>
      </c>
      <c r="H27" s="2"/>
      <c r="I27" s="2"/>
      <c r="J27" s="2"/>
    </row>
    <row r="28" spans="1:10" x14ac:dyDescent="0.2">
      <c r="A28" s="6">
        <v>17</v>
      </c>
      <c r="B28" s="20">
        <v>44706</v>
      </c>
      <c r="C28" s="20">
        <v>44706</v>
      </c>
      <c r="D28" s="24" t="s">
        <v>51</v>
      </c>
      <c r="E28" s="24" t="s">
        <v>13</v>
      </c>
      <c r="F28" s="23">
        <v>48.16</v>
      </c>
      <c r="G28" s="23">
        <f>+A28*F28</f>
        <v>818.71999999999991</v>
      </c>
      <c r="H28" s="2"/>
      <c r="I28" s="2"/>
      <c r="J28" s="2"/>
    </row>
    <row r="29" spans="1:10" x14ac:dyDescent="0.2">
      <c r="A29" s="6">
        <v>121</v>
      </c>
      <c r="B29" s="20">
        <v>44715</v>
      </c>
      <c r="C29" s="20">
        <v>44715</v>
      </c>
      <c r="D29" s="24" t="s">
        <v>65</v>
      </c>
      <c r="E29" s="24" t="s">
        <v>13</v>
      </c>
      <c r="F29" s="23">
        <v>7.32</v>
      </c>
      <c r="G29" s="23">
        <f>+A29*F29</f>
        <v>885.72</v>
      </c>
      <c r="H29" s="2"/>
      <c r="I29" s="2"/>
      <c r="J29" s="2"/>
    </row>
    <row r="30" spans="1:10" x14ac:dyDescent="0.2">
      <c r="A30" s="6">
        <v>4</v>
      </c>
      <c r="B30" s="20">
        <v>44759</v>
      </c>
      <c r="C30" s="20">
        <v>44759</v>
      </c>
      <c r="D30" s="24" t="s">
        <v>141</v>
      </c>
      <c r="E30" s="24" t="s">
        <v>13</v>
      </c>
      <c r="F30" s="23">
        <v>1888</v>
      </c>
      <c r="G30" s="23">
        <f>+A30*F30</f>
        <v>7552</v>
      </c>
      <c r="H30" s="2"/>
      <c r="I30" s="2"/>
      <c r="J30" s="2"/>
    </row>
    <row r="31" spans="1:10" x14ac:dyDescent="0.2">
      <c r="A31" s="6">
        <v>50</v>
      </c>
      <c r="B31" s="20">
        <v>44698</v>
      </c>
      <c r="C31" s="20">
        <v>44698</v>
      </c>
      <c r="D31" s="24" t="s">
        <v>125</v>
      </c>
      <c r="E31" s="24" t="s">
        <v>13</v>
      </c>
      <c r="F31" s="23">
        <v>21.24</v>
      </c>
      <c r="G31" s="23">
        <f>+A31*F31</f>
        <v>1062</v>
      </c>
      <c r="H31" s="2"/>
      <c r="I31" s="2"/>
      <c r="J31" s="2"/>
    </row>
    <row r="32" spans="1:10" x14ac:dyDescent="0.2">
      <c r="A32" s="6">
        <v>8</v>
      </c>
      <c r="B32" s="20">
        <v>44698</v>
      </c>
      <c r="C32" s="20">
        <v>44698</v>
      </c>
      <c r="D32" s="24" t="s">
        <v>29</v>
      </c>
      <c r="E32" s="24" t="s">
        <v>13</v>
      </c>
      <c r="F32" s="23">
        <v>15.34</v>
      </c>
      <c r="G32" s="23">
        <f>+A32*F32</f>
        <v>122.72</v>
      </c>
      <c r="H32" s="2"/>
      <c r="I32" s="2"/>
      <c r="J32" s="2"/>
    </row>
    <row r="33" spans="1:10" x14ac:dyDescent="0.2">
      <c r="A33" s="6">
        <v>6</v>
      </c>
      <c r="B33" s="20">
        <v>44730</v>
      </c>
      <c r="C33" s="20">
        <v>44730</v>
      </c>
      <c r="D33" s="24" t="s">
        <v>77</v>
      </c>
      <c r="E33" s="24" t="s">
        <v>13</v>
      </c>
      <c r="F33" s="23">
        <v>110.49</v>
      </c>
      <c r="G33" s="23">
        <f>+A33*F33</f>
        <v>662.93999999999994</v>
      </c>
      <c r="H33" s="2"/>
      <c r="I33" s="2"/>
      <c r="J33" s="2"/>
    </row>
    <row r="34" spans="1:10" x14ac:dyDescent="0.2">
      <c r="A34" s="6">
        <v>1</v>
      </c>
      <c r="B34" s="20">
        <v>44758</v>
      </c>
      <c r="C34" s="20">
        <v>44758</v>
      </c>
      <c r="D34" s="24" t="s">
        <v>142</v>
      </c>
      <c r="E34" s="24" t="s">
        <v>13</v>
      </c>
      <c r="F34" s="23">
        <v>53</v>
      </c>
      <c r="G34" s="23">
        <f>+A34*F34</f>
        <v>53</v>
      </c>
      <c r="H34" s="2"/>
      <c r="I34" s="2"/>
      <c r="J34" s="2"/>
    </row>
    <row r="35" spans="1:10" x14ac:dyDescent="0.2">
      <c r="A35" s="6">
        <v>1</v>
      </c>
      <c r="B35" s="20">
        <v>44663</v>
      </c>
      <c r="C35" s="20">
        <v>44663</v>
      </c>
      <c r="D35" s="24" t="s">
        <v>85</v>
      </c>
      <c r="E35" s="24" t="s">
        <v>13</v>
      </c>
      <c r="F35" s="23">
        <v>1100</v>
      </c>
      <c r="G35" s="23">
        <f>+A35*F35</f>
        <v>1100</v>
      </c>
      <c r="H35" s="2"/>
      <c r="I35" s="2"/>
      <c r="J35" s="2"/>
    </row>
    <row r="36" spans="1:10" x14ac:dyDescent="0.2">
      <c r="A36" s="6">
        <v>52</v>
      </c>
      <c r="B36" s="20">
        <v>44791</v>
      </c>
      <c r="C36" s="20">
        <v>44791</v>
      </c>
      <c r="D36" s="24" t="s">
        <v>42</v>
      </c>
      <c r="E36" s="24" t="s">
        <v>13</v>
      </c>
      <c r="F36" s="23">
        <v>262.20999999999998</v>
      </c>
      <c r="G36" s="23">
        <f>+A36*F36</f>
        <v>13634.919999999998</v>
      </c>
      <c r="H36" s="2"/>
      <c r="I36" s="2"/>
      <c r="J36" s="2"/>
    </row>
    <row r="37" spans="1:10" x14ac:dyDescent="0.2">
      <c r="A37" s="6">
        <v>9</v>
      </c>
      <c r="B37" s="20">
        <v>44730</v>
      </c>
      <c r="C37" s="20">
        <v>44730</v>
      </c>
      <c r="D37" s="24" t="s">
        <v>92</v>
      </c>
      <c r="E37" s="24" t="s">
        <v>13</v>
      </c>
      <c r="F37" s="23">
        <v>560.5</v>
      </c>
      <c r="G37" s="23">
        <f>+A37*F37</f>
        <v>5044.5</v>
      </c>
      <c r="H37" s="2"/>
      <c r="I37" s="2"/>
      <c r="J37" s="2"/>
    </row>
    <row r="38" spans="1:10" x14ac:dyDescent="0.2">
      <c r="A38" s="6">
        <v>56</v>
      </c>
      <c r="B38" s="20">
        <v>44755</v>
      </c>
      <c r="C38" s="20">
        <v>44755</v>
      </c>
      <c r="D38" s="24" t="s">
        <v>138</v>
      </c>
      <c r="E38" s="24" t="s">
        <v>13</v>
      </c>
      <c r="F38" s="23">
        <v>251.8</v>
      </c>
      <c r="G38" s="23">
        <f>+A38*F38</f>
        <v>14100.800000000001</v>
      </c>
      <c r="H38" s="2"/>
      <c r="I38" s="2"/>
      <c r="J38" s="2"/>
    </row>
    <row r="39" spans="1:10" x14ac:dyDescent="0.2">
      <c r="A39" s="6">
        <v>15</v>
      </c>
      <c r="B39" s="20">
        <v>44754</v>
      </c>
      <c r="C39" s="20">
        <v>44754</v>
      </c>
      <c r="D39" s="24" t="s">
        <v>71</v>
      </c>
      <c r="E39" s="24" t="s">
        <v>13</v>
      </c>
      <c r="F39" s="28">
        <v>40.119999999999997</v>
      </c>
      <c r="G39" s="23">
        <f>+A39*F39</f>
        <v>601.79999999999995</v>
      </c>
      <c r="H39" s="2"/>
      <c r="I39" s="2"/>
      <c r="J39" s="2"/>
    </row>
    <row r="40" spans="1:10" x14ac:dyDescent="0.2">
      <c r="A40" s="6">
        <v>6</v>
      </c>
      <c r="B40" s="20">
        <v>44730</v>
      </c>
      <c r="C40" s="20">
        <v>44730</v>
      </c>
      <c r="D40" s="24" t="s">
        <v>103</v>
      </c>
      <c r="E40" s="24" t="s">
        <v>13</v>
      </c>
      <c r="F40" s="23">
        <v>100.61</v>
      </c>
      <c r="G40" s="23">
        <f>+A40*F40</f>
        <v>603.66</v>
      </c>
      <c r="H40" s="2"/>
      <c r="I40" s="2"/>
      <c r="J40" s="2"/>
    </row>
    <row r="41" spans="1:10" x14ac:dyDescent="0.2">
      <c r="A41" s="6">
        <v>2</v>
      </c>
      <c r="B41" s="20">
        <v>44730</v>
      </c>
      <c r="C41" s="20">
        <v>44730</v>
      </c>
      <c r="D41" s="24" t="s">
        <v>104</v>
      </c>
      <c r="E41" s="24" t="s">
        <v>13</v>
      </c>
      <c r="F41" s="23">
        <v>107.49</v>
      </c>
      <c r="G41" s="23">
        <f>+A41*F41</f>
        <v>214.98</v>
      </c>
      <c r="H41" s="2"/>
      <c r="I41" s="2"/>
      <c r="J41" s="2"/>
    </row>
    <row r="42" spans="1:10" x14ac:dyDescent="0.2">
      <c r="A42" s="6">
        <v>38</v>
      </c>
      <c r="B42" s="20">
        <v>44754</v>
      </c>
      <c r="C42" s="20">
        <v>44754</v>
      </c>
      <c r="D42" s="24" t="s">
        <v>139</v>
      </c>
      <c r="E42" s="24" t="s">
        <v>13</v>
      </c>
      <c r="F42" s="23">
        <v>37</v>
      </c>
      <c r="G42" s="23">
        <f>+A42*F42</f>
        <v>1406</v>
      </c>
      <c r="H42" s="2"/>
      <c r="I42" s="2"/>
      <c r="J42" s="2"/>
    </row>
    <row r="43" spans="1:10" x14ac:dyDescent="0.2">
      <c r="A43" s="6">
        <v>7</v>
      </c>
      <c r="B43" s="20">
        <v>44715</v>
      </c>
      <c r="C43" s="20">
        <v>44715</v>
      </c>
      <c r="D43" s="24" t="s">
        <v>72</v>
      </c>
      <c r="E43" s="24" t="s">
        <v>13</v>
      </c>
      <c r="F43" s="23">
        <v>23.6</v>
      </c>
      <c r="G43" s="23">
        <f>+A43*F43</f>
        <v>165.20000000000002</v>
      </c>
      <c r="H43" s="2"/>
      <c r="I43" s="2"/>
      <c r="J43" s="2"/>
    </row>
    <row r="44" spans="1:10" x14ac:dyDescent="0.2">
      <c r="A44" s="6">
        <v>13</v>
      </c>
      <c r="B44" s="20">
        <v>44696</v>
      </c>
      <c r="C44" s="20">
        <v>44696</v>
      </c>
      <c r="D44" s="24" t="s">
        <v>48</v>
      </c>
      <c r="E44" s="24" t="s">
        <v>13</v>
      </c>
      <c r="F44" s="23">
        <v>53.1</v>
      </c>
      <c r="G44" s="23">
        <f>+A44*F44</f>
        <v>690.30000000000007</v>
      </c>
      <c r="H44" s="2"/>
      <c r="I44" s="2"/>
      <c r="J44" s="2"/>
    </row>
    <row r="45" spans="1:10" x14ac:dyDescent="0.2">
      <c r="A45" s="6">
        <v>5</v>
      </c>
      <c r="B45" s="20">
        <v>44730</v>
      </c>
      <c r="C45" s="20">
        <v>44730</v>
      </c>
      <c r="D45" s="24" t="s">
        <v>101</v>
      </c>
      <c r="E45" s="24" t="s">
        <v>100</v>
      </c>
      <c r="F45" s="23">
        <v>170.87</v>
      </c>
      <c r="G45" s="23">
        <f>+A45*F45</f>
        <v>854.35</v>
      </c>
      <c r="H45" s="2"/>
      <c r="I45" s="2"/>
      <c r="J45" s="2"/>
    </row>
    <row r="46" spans="1:10" x14ac:dyDescent="0.2">
      <c r="A46" s="6">
        <v>5</v>
      </c>
      <c r="B46" s="20">
        <v>44730</v>
      </c>
      <c r="C46" s="20">
        <v>44730</v>
      </c>
      <c r="D46" s="24" t="s">
        <v>102</v>
      </c>
      <c r="E46" s="24" t="s">
        <v>100</v>
      </c>
      <c r="F46" s="23">
        <v>171.08</v>
      </c>
      <c r="G46" s="23">
        <f>+A46*F46</f>
        <v>855.40000000000009</v>
      </c>
      <c r="H46" s="2"/>
      <c r="I46" s="2"/>
      <c r="J46" s="2"/>
    </row>
    <row r="47" spans="1:10" x14ac:dyDescent="0.2">
      <c r="A47" s="6">
        <v>5</v>
      </c>
      <c r="B47" s="20">
        <v>44718</v>
      </c>
      <c r="C47" s="20">
        <v>44718</v>
      </c>
      <c r="D47" s="24" t="s">
        <v>96</v>
      </c>
      <c r="E47" s="24" t="s">
        <v>13</v>
      </c>
      <c r="F47" s="23">
        <v>558.64</v>
      </c>
      <c r="G47" s="23">
        <f>+A47*F47</f>
        <v>2793.2</v>
      </c>
      <c r="H47" s="2"/>
      <c r="I47" s="2"/>
      <c r="J47" s="2"/>
    </row>
    <row r="48" spans="1:10" x14ac:dyDescent="0.2">
      <c r="A48" s="6">
        <v>4</v>
      </c>
      <c r="B48" s="20">
        <v>44718</v>
      </c>
      <c r="C48" s="20">
        <v>44718</v>
      </c>
      <c r="D48" s="24" t="s">
        <v>75</v>
      </c>
      <c r="E48" s="24" t="s">
        <v>13</v>
      </c>
      <c r="F48" s="23">
        <v>870.02</v>
      </c>
      <c r="G48" s="23">
        <f>+A48*F48</f>
        <v>3480.08</v>
      </c>
      <c r="H48" s="2"/>
      <c r="I48" s="2"/>
      <c r="J48" s="2"/>
    </row>
    <row r="49" spans="1:10" x14ac:dyDescent="0.2">
      <c r="A49" s="6">
        <v>2</v>
      </c>
      <c r="B49" s="20">
        <v>44718</v>
      </c>
      <c r="C49" s="20">
        <v>44718</v>
      </c>
      <c r="D49" s="24" t="s">
        <v>76</v>
      </c>
      <c r="E49" s="24" t="s">
        <v>13</v>
      </c>
      <c r="F49" s="23">
        <v>400.51</v>
      </c>
      <c r="G49" s="23">
        <f>+A49*F49</f>
        <v>801.02</v>
      </c>
      <c r="H49" s="2"/>
      <c r="I49" s="2"/>
      <c r="J49" s="2"/>
    </row>
    <row r="50" spans="1:10" x14ac:dyDescent="0.2">
      <c r="A50" s="6">
        <v>10</v>
      </c>
      <c r="B50" s="20">
        <v>44730</v>
      </c>
      <c r="C50" s="20">
        <v>44730</v>
      </c>
      <c r="D50" s="24" t="s">
        <v>90</v>
      </c>
      <c r="E50" s="24" t="s">
        <v>80</v>
      </c>
      <c r="F50" s="23">
        <v>54.28</v>
      </c>
      <c r="G50" s="23">
        <f>+A50*F50</f>
        <v>542.79999999999995</v>
      </c>
      <c r="H50" s="2"/>
      <c r="I50" s="2"/>
      <c r="J50" s="2"/>
    </row>
    <row r="51" spans="1:10" x14ac:dyDescent="0.2">
      <c r="A51" s="6">
        <v>10</v>
      </c>
      <c r="B51" s="20">
        <v>44730</v>
      </c>
      <c r="C51" s="20">
        <v>44730</v>
      </c>
      <c r="D51" s="24" t="s">
        <v>89</v>
      </c>
      <c r="E51" s="24" t="s">
        <v>80</v>
      </c>
      <c r="F51" s="23">
        <v>54.28</v>
      </c>
      <c r="G51" s="23">
        <f>+A51*F51</f>
        <v>542.79999999999995</v>
      </c>
      <c r="H51" s="2"/>
      <c r="I51" s="2"/>
      <c r="J51" s="2"/>
    </row>
    <row r="52" spans="1:10" x14ac:dyDescent="0.2">
      <c r="A52" s="6">
        <v>67</v>
      </c>
      <c r="B52" s="20">
        <v>44706</v>
      </c>
      <c r="C52" s="20">
        <v>44706</v>
      </c>
      <c r="D52" s="24" t="s">
        <v>50</v>
      </c>
      <c r="E52" s="24" t="s">
        <v>14</v>
      </c>
      <c r="F52" s="23">
        <v>36.64</v>
      </c>
      <c r="G52" s="23">
        <f>+A52*F52</f>
        <v>2454.88</v>
      </c>
      <c r="H52" s="2"/>
      <c r="I52" s="2"/>
      <c r="J52" s="2"/>
    </row>
    <row r="53" spans="1:10" x14ac:dyDescent="0.2">
      <c r="A53" s="6">
        <v>90</v>
      </c>
      <c r="B53" s="20">
        <v>44706</v>
      </c>
      <c r="C53" s="20">
        <v>44706</v>
      </c>
      <c r="D53" s="24" t="s">
        <v>49</v>
      </c>
      <c r="E53" s="24" t="s">
        <v>14</v>
      </c>
      <c r="F53" s="23">
        <v>14.66</v>
      </c>
      <c r="G53" s="23">
        <f>+A53*F53</f>
        <v>1319.4</v>
      </c>
      <c r="H53" s="2"/>
      <c r="I53" s="2"/>
      <c r="J53" s="2"/>
    </row>
    <row r="54" spans="1:10" x14ac:dyDescent="0.2">
      <c r="A54" s="6">
        <v>10</v>
      </c>
      <c r="B54" s="20">
        <v>44733</v>
      </c>
      <c r="C54" s="20">
        <v>44733</v>
      </c>
      <c r="D54" s="24" t="s">
        <v>24</v>
      </c>
      <c r="E54" s="24" t="s">
        <v>21</v>
      </c>
      <c r="F54" s="23">
        <v>63.72</v>
      </c>
      <c r="G54" s="23">
        <f>+A54*F54</f>
        <v>637.20000000000005</v>
      </c>
      <c r="H54" s="2"/>
      <c r="I54" s="2"/>
      <c r="J54" s="2"/>
    </row>
    <row r="55" spans="1:10" x14ac:dyDescent="0.2">
      <c r="A55" s="6">
        <v>34</v>
      </c>
      <c r="B55" s="20">
        <v>44656</v>
      </c>
      <c r="C55" s="20">
        <v>44656</v>
      </c>
      <c r="D55" s="24" t="s">
        <v>37</v>
      </c>
      <c r="E55" s="24" t="s">
        <v>13</v>
      </c>
      <c r="F55" s="23">
        <v>206.5</v>
      </c>
      <c r="G55" s="23">
        <f>+A55*F55</f>
        <v>7021</v>
      </c>
      <c r="H55" s="2"/>
      <c r="I55" s="2"/>
      <c r="J55" s="2"/>
    </row>
    <row r="56" spans="1:10" x14ac:dyDescent="0.2">
      <c r="A56" s="6">
        <v>22</v>
      </c>
      <c r="B56" s="20">
        <v>44706</v>
      </c>
      <c r="C56" s="20">
        <v>44706</v>
      </c>
      <c r="D56" s="24" t="s">
        <v>58</v>
      </c>
      <c r="E56" s="24" t="s">
        <v>13</v>
      </c>
      <c r="F56" s="23">
        <v>43.4</v>
      </c>
      <c r="G56" s="23">
        <f>+A56*F56</f>
        <v>954.8</v>
      </c>
      <c r="H56" s="2"/>
      <c r="I56" s="2"/>
      <c r="J56" s="2"/>
    </row>
    <row r="57" spans="1:10" x14ac:dyDescent="0.2">
      <c r="A57" s="6">
        <v>1</v>
      </c>
      <c r="B57" s="20">
        <v>44698</v>
      </c>
      <c r="C57" s="20">
        <v>44698</v>
      </c>
      <c r="D57" s="24" t="s">
        <v>61</v>
      </c>
      <c r="E57" s="24" t="s">
        <v>13</v>
      </c>
      <c r="F57" s="23">
        <v>177</v>
      </c>
      <c r="G57" s="23">
        <f>+A57*F57</f>
        <v>177</v>
      </c>
      <c r="H57" s="2"/>
      <c r="I57" s="2"/>
      <c r="J57" s="2"/>
    </row>
    <row r="58" spans="1:10" x14ac:dyDescent="0.2">
      <c r="A58" s="6">
        <v>1</v>
      </c>
      <c r="B58" s="20">
        <v>44698</v>
      </c>
      <c r="C58" s="20">
        <v>44698</v>
      </c>
      <c r="D58" s="24" t="s">
        <v>62</v>
      </c>
      <c r="E58" s="24" t="s">
        <v>13</v>
      </c>
      <c r="F58" s="23">
        <v>4307</v>
      </c>
      <c r="G58" s="23">
        <f>+A58*F58</f>
        <v>4307</v>
      </c>
      <c r="H58" s="2"/>
      <c r="I58" s="2"/>
      <c r="J58" s="2"/>
    </row>
    <row r="59" spans="1:10" x14ac:dyDescent="0.2">
      <c r="A59" s="6">
        <v>2</v>
      </c>
      <c r="B59" s="20">
        <v>44718</v>
      </c>
      <c r="C59" s="20">
        <v>44718</v>
      </c>
      <c r="D59" s="24" t="s">
        <v>41</v>
      </c>
      <c r="E59" s="24" t="s">
        <v>13</v>
      </c>
      <c r="F59" s="23">
        <v>442.5</v>
      </c>
      <c r="G59" s="23">
        <f>+A59*F59</f>
        <v>885</v>
      </c>
      <c r="H59" s="2"/>
      <c r="I59" s="2"/>
      <c r="J59" s="2"/>
    </row>
    <row r="60" spans="1:10" x14ac:dyDescent="0.2">
      <c r="A60" s="6">
        <v>2</v>
      </c>
      <c r="B60" s="20">
        <v>44718</v>
      </c>
      <c r="C60" s="20">
        <v>44718</v>
      </c>
      <c r="D60" s="24" t="s">
        <v>69</v>
      </c>
      <c r="E60" s="24" t="s">
        <v>13</v>
      </c>
      <c r="F60" s="23">
        <v>442.5</v>
      </c>
      <c r="G60" s="23">
        <f>+A60*F60</f>
        <v>885</v>
      </c>
      <c r="H60" s="2"/>
      <c r="I60" s="2"/>
      <c r="J60" s="2"/>
    </row>
    <row r="61" spans="1:10" x14ac:dyDescent="0.2">
      <c r="A61" s="6">
        <v>31</v>
      </c>
      <c r="B61" s="20">
        <v>44656</v>
      </c>
      <c r="C61" s="20">
        <v>44656</v>
      </c>
      <c r="D61" s="24" t="s">
        <v>63</v>
      </c>
      <c r="E61" s="24" t="s">
        <v>15</v>
      </c>
      <c r="F61" s="23">
        <v>112.1</v>
      </c>
      <c r="G61" s="23">
        <f>+A61*F61</f>
        <v>3475.1</v>
      </c>
      <c r="H61" s="2"/>
      <c r="I61" s="2"/>
      <c r="J61" s="2"/>
    </row>
    <row r="62" spans="1:10" x14ac:dyDescent="0.2">
      <c r="A62" s="6">
        <v>18</v>
      </c>
      <c r="B62" s="20">
        <v>44733</v>
      </c>
      <c r="C62" s="20">
        <v>44733</v>
      </c>
      <c r="D62" s="24" t="s">
        <v>22</v>
      </c>
      <c r="E62" s="24" t="s">
        <v>21</v>
      </c>
      <c r="F62" s="23">
        <v>87.32</v>
      </c>
      <c r="G62" s="23">
        <f>+A62*F62</f>
        <v>1571.7599999999998</v>
      </c>
      <c r="H62" s="2"/>
      <c r="I62" s="2"/>
      <c r="J62" s="2"/>
    </row>
    <row r="63" spans="1:10" x14ac:dyDescent="0.2">
      <c r="A63" s="6">
        <v>3</v>
      </c>
      <c r="B63" s="20">
        <v>44733</v>
      </c>
      <c r="C63" s="20">
        <v>44733</v>
      </c>
      <c r="D63" s="24" t="s">
        <v>146</v>
      </c>
      <c r="E63" s="24" t="s">
        <v>15</v>
      </c>
      <c r="F63" s="23">
        <v>383.5</v>
      </c>
      <c r="G63" s="23">
        <f>+A63*F63</f>
        <v>1150.5</v>
      </c>
      <c r="H63" s="2"/>
      <c r="I63" s="2"/>
      <c r="J63" s="2"/>
    </row>
    <row r="64" spans="1:10" x14ac:dyDescent="0.2">
      <c r="A64" s="6">
        <v>5</v>
      </c>
      <c r="B64" s="20">
        <v>44733</v>
      </c>
      <c r="C64" s="20">
        <v>44733</v>
      </c>
      <c r="D64" s="24" t="s">
        <v>117</v>
      </c>
      <c r="E64" s="24" t="s">
        <v>15</v>
      </c>
      <c r="F64" s="23">
        <v>265.5</v>
      </c>
      <c r="G64" s="23">
        <f>+A64*F64</f>
        <v>1327.5</v>
      </c>
      <c r="H64" s="2"/>
      <c r="I64" s="2"/>
      <c r="J64" s="2"/>
    </row>
    <row r="65" spans="1:10" x14ac:dyDescent="0.2">
      <c r="A65" s="6">
        <v>12</v>
      </c>
      <c r="B65" s="20">
        <v>44708</v>
      </c>
      <c r="C65" s="20">
        <v>44708</v>
      </c>
      <c r="D65" s="24" t="s">
        <v>114</v>
      </c>
      <c r="E65" s="24" t="s">
        <v>13</v>
      </c>
      <c r="F65" s="23">
        <v>129.80000000000001</v>
      </c>
      <c r="G65" s="23">
        <f>+A65*F65</f>
        <v>1557.6000000000001</v>
      </c>
      <c r="H65" s="2"/>
      <c r="I65" s="2"/>
      <c r="J65" s="2"/>
    </row>
    <row r="66" spans="1:10" x14ac:dyDescent="0.2">
      <c r="A66" s="6">
        <v>1</v>
      </c>
      <c r="B66" s="20">
        <v>44698</v>
      </c>
      <c r="C66" s="20">
        <v>44698</v>
      </c>
      <c r="D66" s="24" t="s">
        <v>34</v>
      </c>
      <c r="E66" s="24" t="s">
        <v>13</v>
      </c>
      <c r="F66" s="23">
        <v>767</v>
      </c>
      <c r="G66" s="23">
        <f>+A66*F66</f>
        <v>767</v>
      </c>
      <c r="H66" s="2"/>
      <c r="I66" s="2"/>
      <c r="J66" s="2"/>
    </row>
    <row r="67" spans="1:10" x14ac:dyDescent="0.2">
      <c r="A67" s="6">
        <v>20</v>
      </c>
      <c r="B67" s="20">
        <v>44759</v>
      </c>
      <c r="C67" s="20">
        <v>44759</v>
      </c>
      <c r="D67" s="24" t="s">
        <v>136</v>
      </c>
      <c r="E67" s="24" t="s">
        <v>13</v>
      </c>
      <c r="F67" s="23">
        <v>41.39</v>
      </c>
      <c r="G67" s="23">
        <f>+A67*F67</f>
        <v>827.8</v>
      </c>
      <c r="H67" s="2"/>
      <c r="I67" s="2"/>
      <c r="J67" s="2"/>
    </row>
    <row r="68" spans="1:10" x14ac:dyDescent="0.2">
      <c r="A68" s="6">
        <v>6</v>
      </c>
      <c r="B68" s="20">
        <v>44679</v>
      </c>
      <c r="C68" s="20">
        <v>44679</v>
      </c>
      <c r="D68" s="24" t="s">
        <v>26</v>
      </c>
      <c r="E68" s="24" t="s">
        <v>14</v>
      </c>
      <c r="F68" s="23">
        <v>177</v>
      </c>
      <c r="G68" s="23">
        <f>+A68*F68</f>
        <v>1062</v>
      </c>
      <c r="H68" s="2"/>
      <c r="I68" s="2"/>
      <c r="J68" s="2"/>
    </row>
    <row r="69" spans="1:10" x14ac:dyDescent="0.2">
      <c r="A69" s="6">
        <v>1</v>
      </c>
      <c r="B69" s="20">
        <v>44715</v>
      </c>
      <c r="C69" s="20">
        <v>44715</v>
      </c>
      <c r="D69" s="24" t="s">
        <v>6</v>
      </c>
      <c r="E69" s="24" t="s">
        <v>13</v>
      </c>
      <c r="F69" s="23">
        <v>51</v>
      </c>
      <c r="G69" s="23">
        <f>+A69*F69</f>
        <v>51</v>
      </c>
      <c r="H69" s="2"/>
      <c r="I69" s="2"/>
      <c r="J69" s="2"/>
    </row>
    <row r="70" spans="1:10" x14ac:dyDescent="0.2">
      <c r="A70" s="6">
        <v>6</v>
      </c>
      <c r="B70" s="20">
        <v>44718</v>
      </c>
      <c r="C70" s="20">
        <v>44718</v>
      </c>
      <c r="D70" s="24" t="s">
        <v>54</v>
      </c>
      <c r="E70" s="24" t="s">
        <v>13</v>
      </c>
      <c r="F70" s="23">
        <v>135.69999999999999</v>
      </c>
      <c r="G70" s="23">
        <f>+A70*F70</f>
        <v>814.19999999999993</v>
      </c>
      <c r="H70" s="2"/>
      <c r="I70" s="2"/>
      <c r="J70" s="2"/>
    </row>
    <row r="71" spans="1:10" x14ac:dyDescent="0.2">
      <c r="A71" s="6">
        <v>4</v>
      </c>
      <c r="B71" s="20">
        <v>44718</v>
      </c>
      <c r="C71" s="20">
        <v>44718</v>
      </c>
      <c r="D71" s="24" t="s">
        <v>165</v>
      </c>
      <c r="E71" s="24" t="s">
        <v>13</v>
      </c>
      <c r="F71" s="23">
        <v>165.2</v>
      </c>
      <c r="G71" s="23">
        <f>+A71*F71</f>
        <v>660.8</v>
      </c>
      <c r="H71" s="2"/>
      <c r="I71" s="2"/>
      <c r="J71" s="2"/>
    </row>
    <row r="72" spans="1:10" x14ac:dyDescent="0.2">
      <c r="A72" s="6">
        <v>38</v>
      </c>
      <c r="B72" s="20">
        <v>44718</v>
      </c>
      <c r="C72" s="20">
        <v>44718</v>
      </c>
      <c r="D72" s="24" t="s">
        <v>28</v>
      </c>
      <c r="E72" s="24" t="s">
        <v>13</v>
      </c>
      <c r="F72" s="23">
        <v>17.7</v>
      </c>
      <c r="G72" s="23">
        <f>+A72*F72</f>
        <v>672.6</v>
      </c>
      <c r="H72" s="2"/>
      <c r="I72" s="2"/>
      <c r="J72" s="2"/>
    </row>
    <row r="73" spans="1:10" x14ac:dyDescent="0.2">
      <c r="A73" s="6">
        <v>14</v>
      </c>
      <c r="B73" s="20">
        <v>44758</v>
      </c>
      <c r="C73" s="20">
        <v>44758</v>
      </c>
      <c r="D73" s="24" t="s">
        <v>149</v>
      </c>
      <c r="E73" s="24" t="s">
        <v>13</v>
      </c>
      <c r="F73" s="23">
        <v>63.92</v>
      </c>
      <c r="G73" s="23">
        <f>+A73*F73</f>
        <v>894.88</v>
      </c>
      <c r="H73" s="2"/>
      <c r="I73" s="2"/>
      <c r="J73" s="2"/>
    </row>
    <row r="74" spans="1:10" x14ac:dyDescent="0.2">
      <c r="A74" s="6">
        <v>2</v>
      </c>
      <c r="B74" s="20">
        <v>44679</v>
      </c>
      <c r="C74" s="20">
        <v>44679</v>
      </c>
      <c r="D74" s="24" t="s">
        <v>84</v>
      </c>
      <c r="E74" s="24" t="s">
        <v>13</v>
      </c>
      <c r="F74" s="23">
        <v>700</v>
      </c>
      <c r="G74" s="23">
        <f>+A74*F74</f>
        <v>1400</v>
      </c>
      <c r="H74" s="2"/>
      <c r="I74" s="2"/>
      <c r="J74" s="2"/>
    </row>
    <row r="75" spans="1:10" x14ac:dyDescent="0.2">
      <c r="A75" s="6">
        <v>288</v>
      </c>
      <c r="B75" s="20">
        <v>44717</v>
      </c>
      <c r="C75" s="20">
        <v>44717</v>
      </c>
      <c r="D75" s="24" t="s">
        <v>155</v>
      </c>
      <c r="E75" s="24" t="s">
        <v>13</v>
      </c>
      <c r="F75" s="23">
        <v>21.61</v>
      </c>
      <c r="G75" s="23">
        <f>+A75*F75</f>
        <v>6223.68</v>
      </c>
      <c r="H75" s="2"/>
      <c r="I75" s="2"/>
      <c r="J75" s="2"/>
    </row>
    <row r="76" spans="1:10" x14ac:dyDescent="0.2">
      <c r="A76" s="6">
        <v>348</v>
      </c>
      <c r="B76" s="20">
        <v>44733</v>
      </c>
      <c r="C76" s="20">
        <v>44733</v>
      </c>
      <c r="D76" s="24" t="s">
        <v>64</v>
      </c>
      <c r="E76" s="24" t="s">
        <v>13</v>
      </c>
      <c r="F76" s="23">
        <v>21.61</v>
      </c>
      <c r="G76" s="23">
        <f>+A76*F76</f>
        <v>7520.28</v>
      </c>
      <c r="H76" s="2"/>
      <c r="I76" s="2"/>
      <c r="J76" s="2"/>
    </row>
    <row r="77" spans="1:10" x14ac:dyDescent="0.2">
      <c r="A77" s="6">
        <v>300</v>
      </c>
      <c r="B77" s="20">
        <v>44681</v>
      </c>
      <c r="C77" s="20">
        <v>44681</v>
      </c>
      <c r="D77" s="24" t="s">
        <v>45</v>
      </c>
      <c r="E77" s="24" t="s">
        <v>13</v>
      </c>
      <c r="F77" s="23">
        <v>1.91</v>
      </c>
      <c r="G77" s="23">
        <f>+A77*F77</f>
        <v>573</v>
      </c>
      <c r="H77" s="2"/>
      <c r="I77" s="2"/>
      <c r="J77" s="2"/>
    </row>
    <row r="78" spans="1:10" x14ac:dyDescent="0.2">
      <c r="A78" s="6">
        <v>700</v>
      </c>
      <c r="B78" s="20">
        <v>44717</v>
      </c>
      <c r="C78" s="20">
        <v>44717</v>
      </c>
      <c r="D78" s="24" t="s">
        <v>11</v>
      </c>
      <c r="E78" s="24" t="s">
        <v>14</v>
      </c>
      <c r="F78" s="23">
        <v>5.25</v>
      </c>
      <c r="G78" s="23">
        <f>+A78*F78</f>
        <v>3675</v>
      </c>
      <c r="H78" s="2"/>
      <c r="I78" s="2"/>
      <c r="J78" s="2"/>
    </row>
    <row r="79" spans="1:10" x14ac:dyDescent="0.2">
      <c r="A79" s="6">
        <v>19</v>
      </c>
      <c r="B79" s="20">
        <v>44717</v>
      </c>
      <c r="C79" s="20">
        <v>44717</v>
      </c>
      <c r="D79" s="24" t="s">
        <v>12</v>
      </c>
      <c r="E79" s="24" t="s">
        <v>13</v>
      </c>
      <c r="F79" s="23">
        <v>3.25</v>
      </c>
      <c r="G79" s="23">
        <f>+A79*F79</f>
        <v>61.75</v>
      </c>
      <c r="H79" s="2"/>
      <c r="I79" s="2"/>
      <c r="J79" s="2"/>
    </row>
    <row r="80" spans="1:10" x14ac:dyDescent="0.2">
      <c r="A80" s="6">
        <v>900</v>
      </c>
      <c r="B80" s="20">
        <v>44733</v>
      </c>
      <c r="C80" s="20">
        <v>44733</v>
      </c>
      <c r="D80" s="24" t="s">
        <v>143</v>
      </c>
      <c r="E80" s="24" t="s">
        <v>13</v>
      </c>
      <c r="F80" s="23">
        <v>3.89</v>
      </c>
      <c r="G80" s="23">
        <f>+A80*F80</f>
        <v>3501</v>
      </c>
      <c r="H80" s="2"/>
      <c r="I80" s="2"/>
      <c r="J80" s="2"/>
    </row>
    <row r="81" spans="1:10" x14ac:dyDescent="0.2">
      <c r="A81" s="6">
        <v>700</v>
      </c>
      <c r="B81" s="20">
        <v>44733</v>
      </c>
      <c r="C81" s="20">
        <v>44733</v>
      </c>
      <c r="D81" s="24" t="s">
        <v>168</v>
      </c>
      <c r="E81" s="24" t="s">
        <v>13</v>
      </c>
      <c r="F81" s="23">
        <v>0.14000000000000001</v>
      </c>
      <c r="G81" s="23">
        <f>+A81*F81</f>
        <v>98.000000000000014</v>
      </c>
      <c r="H81" s="2"/>
      <c r="I81" s="2"/>
      <c r="J81" s="2"/>
    </row>
    <row r="82" spans="1:10" x14ac:dyDescent="0.2">
      <c r="A82" s="6">
        <v>2000</v>
      </c>
      <c r="B82" s="20">
        <v>44733</v>
      </c>
      <c r="C82" s="20">
        <v>44733</v>
      </c>
      <c r="D82" s="24" t="s">
        <v>163</v>
      </c>
      <c r="E82" s="24" t="s">
        <v>13</v>
      </c>
      <c r="F82" s="23">
        <v>0.14000000000000001</v>
      </c>
      <c r="G82" s="23">
        <f>+A82*F82</f>
        <v>280</v>
      </c>
      <c r="H82" s="2"/>
      <c r="I82" s="2"/>
      <c r="J82" s="2"/>
    </row>
    <row r="83" spans="1:10" x14ac:dyDescent="0.2">
      <c r="A83" s="6">
        <v>1300</v>
      </c>
      <c r="B83" s="20">
        <v>44733</v>
      </c>
      <c r="C83" s="20">
        <v>44733</v>
      </c>
      <c r="D83" s="24" t="s">
        <v>164</v>
      </c>
      <c r="E83" s="24" t="s">
        <v>13</v>
      </c>
      <c r="F83" s="23">
        <v>0.14000000000000001</v>
      </c>
      <c r="G83" s="23">
        <f>+A83*F83</f>
        <v>182.00000000000003</v>
      </c>
      <c r="H83" s="2"/>
      <c r="I83" s="2"/>
      <c r="J83" s="2"/>
    </row>
    <row r="84" spans="1:10" x14ac:dyDescent="0.2">
      <c r="A84" s="6">
        <v>800</v>
      </c>
      <c r="B84" s="20">
        <v>44733</v>
      </c>
      <c r="C84" s="20">
        <v>44733</v>
      </c>
      <c r="D84" s="24" t="s">
        <v>39</v>
      </c>
      <c r="E84" s="24" t="s">
        <v>13</v>
      </c>
      <c r="F84" s="23">
        <v>1.06</v>
      </c>
      <c r="G84" s="23">
        <f>+A84*F84</f>
        <v>848</v>
      </c>
      <c r="H84" s="2"/>
      <c r="I84" s="2"/>
      <c r="J84" s="2"/>
    </row>
    <row r="85" spans="1:10" x14ac:dyDescent="0.2">
      <c r="A85" s="6">
        <v>400</v>
      </c>
      <c r="B85" s="20">
        <v>44733</v>
      </c>
      <c r="C85" s="20">
        <v>44733</v>
      </c>
      <c r="D85" s="24" t="s">
        <v>40</v>
      </c>
      <c r="E85" s="24" t="s">
        <v>13</v>
      </c>
      <c r="F85" s="23">
        <v>10.56</v>
      </c>
      <c r="G85" s="23">
        <f>+A85*F85</f>
        <v>4224</v>
      </c>
      <c r="H85" s="2"/>
      <c r="I85" s="2"/>
      <c r="J85" s="2"/>
    </row>
    <row r="86" spans="1:10" x14ac:dyDescent="0.2">
      <c r="A86" s="6">
        <v>5</v>
      </c>
      <c r="B86" s="20">
        <v>44715</v>
      </c>
      <c r="C86" s="20">
        <v>44715</v>
      </c>
      <c r="D86" s="24" t="s">
        <v>66</v>
      </c>
      <c r="E86" s="24" t="s">
        <v>13</v>
      </c>
      <c r="F86" s="23">
        <v>64.900000000000006</v>
      </c>
      <c r="G86" s="23">
        <f>+A86*F86</f>
        <v>324.5</v>
      </c>
      <c r="H86" s="2"/>
      <c r="I86" s="2"/>
      <c r="J86" s="2"/>
    </row>
    <row r="87" spans="1:10" x14ac:dyDescent="0.2">
      <c r="A87" s="6">
        <v>4</v>
      </c>
      <c r="B87" s="20">
        <v>44715</v>
      </c>
      <c r="C87" s="20">
        <v>44715</v>
      </c>
      <c r="D87" s="24" t="s">
        <v>120</v>
      </c>
      <c r="E87" s="24" t="s">
        <v>13</v>
      </c>
      <c r="F87" s="23">
        <v>41.99</v>
      </c>
      <c r="G87" s="23">
        <f>+A87*F87</f>
        <v>167.96</v>
      </c>
      <c r="H87" s="2"/>
      <c r="I87" s="2"/>
      <c r="J87" s="2"/>
    </row>
    <row r="88" spans="1:10" x14ac:dyDescent="0.2">
      <c r="A88" s="6">
        <v>5</v>
      </c>
      <c r="B88" s="20">
        <v>44717</v>
      </c>
      <c r="C88" s="20">
        <v>44717</v>
      </c>
      <c r="D88" s="25" t="s">
        <v>153</v>
      </c>
      <c r="E88" s="24" t="s">
        <v>13</v>
      </c>
      <c r="F88" s="23">
        <v>1150.5</v>
      </c>
      <c r="G88" s="23">
        <f>+A88*F88</f>
        <v>5752.5</v>
      </c>
      <c r="H88" s="2"/>
      <c r="I88" s="2"/>
      <c r="J88" s="2"/>
    </row>
    <row r="89" spans="1:10" x14ac:dyDescent="0.2">
      <c r="A89" s="6">
        <v>7</v>
      </c>
      <c r="B89" s="20">
        <v>44681</v>
      </c>
      <c r="C89" s="20">
        <v>44681</v>
      </c>
      <c r="D89" s="24" t="s">
        <v>152</v>
      </c>
      <c r="E89" s="24" t="s">
        <v>13</v>
      </c>
      <c r="F89" s="23">
        <v>165.2</v>
      </c>
      <c r="G89" s="23">
        <f>+A89*F89</f>
        <v>1156.3999999999999</v>
      </c>
      <c r="H89" s="2"/>
      <c r="I89" s="2"/>
      <c r="J89" s="2"/>
    </row>
    <row r="90" spans="1:10" x14ac:dyDescent="0.2">
      <c r="A90" s="6">
        <v>107</v>
      </c>
      <c r="B90" s="20">
        <v>44733</v>
      </c>
      <c r="C90" s="20">
        <v>44733</v>
      </c>
      <c r="D90" s="24" t="s">
        <v>46</v>
      </c>
      <c r="E90" s="24" t="s">
        <v>14</v>
      </c>
      <c r="F90" s="23">
        <v>42.48</v>
      </c>
      <c r="G90" s="23">
        <f>+A90*F90</f>
        <v>4545.3599999999997</v>
      </c>
      <c r="H90" s="2"/>
      <c r="I90" s="2"/>
      <c r="J90" s="2"/>
    </row>
    <row r="91" spans="1:10" x14ac:dyDescent="0.2">
      <c r="A91" s="6">
        <v>2</v>
      </c>
      <c r="B91" s="20">
        <v>44730</v>
      </c>
      <c r="C91" s="20">
        <v>44730</v>
      </c>
      <c r="D91" s="24" t="s">
        <v>55</v>
      </c>
      <c r="E91" s="24" t="s">
        <v>13</v>
      </c>
      <c r="F91" s="23">
        <v>70.8</v>
      </c>
      <c r="G91" s="23">
        <f>+A91*F91</f>
        <v>141.6</v>
      </c>
      <c r="H91" s="2"/>
      <c r="I91" s="2"/>
      <c r="J91" s="2"/>
    </row>
    <row r="92" spans="1:10" x14ac:dyDescent="0.2">
      <c r="A92" s="6">
        <v>4</v>
      </c>
      <c r="B92" s="20">
        <v>44730</v>
      </c>
      <c r="C92" s="20">
        <v>44730</v>
      </c>
      <c r="D92" s="24" t="s">
        <v>88</v>
      </c>
      <c r="E92" s="24" t="s">
        <v>13</v>
      </c>
      <c r="F92" s="23">
        <v>112.1</v>
      </c>
      <c r="G92" s="23">
        <f>+A92*F92</f>
        <v>448.4</v>
      </c>
      <c r="H92" s="2"/>
      <c r="I92" s="2"/>
      <c r="J92" s="2"/>
    </row>
    <row r="93" spans="1:10" x14ac:dyDescent="0.2">
      <c r="A93" s="6">
        <v>10</v>
      </c>
      <c r="B93" s="20">
        <v>44730</v>
      </c>
      <c r="C93" s="20">
        <v>44730</v>
      </c>
      <c r="D93" s="24" t="s">
        <v>93</v>
      </c>
      <c r="E93" s="25" t="s">
        <v>174</v>
      </c>
      <c r="F93" s="23">
        <v>34.22</v>
      </c>
      <c r="G93" s="23">
        <f>+A93*F93</f>
        <v>342.2</v>
      </c>
      <c r="H93" s="2"/>
      <c r="I93" s="2"/>
      <c r="J93" s="2"/>
    </row>
    <row r="94" spans="1:10" x14ac:dyDescent="0.2">
      <c r="A94" s="6">
        <v>14</v>
      </c>
      <c r="B94" s="20">
        <v>44733</v>
      </c>
      <c r="C94" s="20">
        <v>44733</v>
      </c>
      <c r="D94" s="24" t="s">
        <v>158</v>
      </c>
      <c r="E94" s="24" t="s">
        <v>21</v>
      </c>
      <c r="F94" s="23">
        <v>126.85</v>
      </c>
      <c r="G94" s="23">
        <f>+A94*F94</f>
        <v>1775.8999999999999</v>
      </c>
      <c r="H94" s="2"/>
      <c r="I94" s="2"/>
      <c r="J94" s="2"/>
    </row>
    <row r="95" spans="1:10" x14ac:dyDescent="0.2">
      <c r="A95" s="6">
        <v>11</v>
      </c>
      <c r="B95" s="20">
        <v>44656</v>
      </c>
      <c r="C95" s="20">
        <v>44656</v>
      </c>
      <c r="D95" s="24" t="s">
        <v>35</v>
      </c>
      <c r="E95" s="24" t="s">
        <v>13</v>
      </c>
      <c r="F95" s="23">
        <v>702.1</v>
      </c>
      <c r="G95" s="23">
        <f>+A95*F95</f>
        <v>7723.1</v>
      </c>
      <c r="H95" s="2"/>
      <c r="I95" s="2"/>
      <c r="J95" s="2"/>
    </row>
    <row r="96" spans="1:10" x14ac:dyDescent="0.2">
      <c r="A96" s="6">
        <v>25</v>
      </c>
      <c r="B96" s="20">
        <v>44717</v>
      </c>
      <c r="C96" s="20">
        <v>44717</v>
      </c>
      <c r="D96" s="24" t="s">
        <v>133</v>
      </c>
      <c r="E96" s="24" t="s">
        <v>13</v>
      </c>
      <c r="F96" s="23">
        <v>47.2</v>
      </c>
      <c r="G96" s="23">
        <f>+A96*F96</f>
        <v>1180</v>
      </c>
      <c r="H96" s="2"/>
      <c r="I96" s="2"/>
      <c r="J96" s="2"/>
    </row>
    <row r="97" spans="1:10" x14ac:dyDescent="0.2">
      <c r="A97" s="6">
        <v>4</v>
      </c>
      <c r="B97" s="20">
        <v>44656</v>
      </c>
      <c r="C97" s="20">
        <v>44656</v>
      </c>
      <c r="D97" s="24" t="s">
        <v>30</v>
      </c>
      <c r="E97" s="24" t="s">
        <v>31</v>
      </c>
      <c r="F97" s="23">
        <v>123.9</v>
      </c>
      <c r="G97" s="23">
        <f>+A97*F97</f>
        <v>495.6</v>
      </c>
      <c r="H97" s="2"/>
      <c r="I97" s="2"/>
      <c r="J97" s="2"/>
    </row>
    <row r="98" spans="1:10" x14ac:dyDescent="0.2">
      <c r="A98" s="6">
        <v>8</v>
      </c>
      <c r="B98" s="20">
        <v>44720</v>
      </c>
      <c r="C98" s="20">
        <v>44720</v>
      </c>
      <c r="D98" s="24" t="s">
        <v>144</v>
      </c>
      <c r="E98" s="24" t="s">
        <v>21</v>
      </c>
      <c r="F98" s="23">
        <v>215.35</v>
      </c>
      <c r="G98" s="23">
        <f>+A98*F98</f>
        <v>1722.8</v>
      </c>
      <c r="H98" s="2"/>
      <c r="I98" s="2"/>
      <c r="J98" s="2"/>
    </row>
    <row r="99" spans="1:10" x14ac:dyDescent="0.2">
      <c r="A99" s="6">
        <v>3</v>
      </c>
      <c r="B99" s="20">
        <v>44717</v>
      </c>
      <c r="C99" s="20">
        <v>44717</v>
      </c>
      <c r="D99" s="24" t="s">
        <v>73</v>
      </c>
      <c r="E99" s="24" t="s">
        <v>13</v>
      </c>
      <c r="F99" s="23">
        <v>29.5</v>
      </c>
      <c r="G99" s="23">
        <f>+A99*F99</f>
        <v>88.5</v>
      </c>
      <c r="H99" s="2"/>
      <c r="I99" s="2"/>
      <c r="J99" s="2"/>
    </row>
    <row r="100" spans="1:10" x14ac:dyDescent="0.2">
      <c r="A100" s="6">
        <v>6</v>
      </c>
      <c r="B100" s="20">
        <v>44698</v>
      </c>
      <c r="C100" s="20">
        <v>44698</v>
      </c>
      <c r="D100" s="24" t="s">
        <v>70</v>
      </c>
      <c r="E100" s="24" t="s">
        <v>13</v>
      </c>
      <c r="F100" s="23">
        <v>212.4</v>
      </c>
      <c r="G100" s="23">
        <f>+A100*F100</f>
        <v>1274.4000000000001</v>
      </c>
      <c r="H100" s="2"/>
      <c r="I100" s="2"/>
      <c r="J100" s="2"/>
    </row>
    <row r="101" spans="1:10" x14ac:dyDescent="0.2">
      <c r="A101" s="6">
        <v>6</v>
      </c>
      <c r="B101" s="20">
        <v>44698</v>
      </c>
      <c r="C101" s="20">
        <v>44698</v>
      </c>
      <c r="D101" s="24" t="s">
        <v>47</v>
      </c>
      <c r="E101" s="24" t="s">
        <v>13</v>
      </c>
      <c r="F101" s="23">
        <v>289.10000000000002</v>
      </c>
      <c r="G101" s="23">
        <f>+A101*F101</f>
        <v>1734.6000000000001</v>
      </c>
      <c r="H101" s="2"/>
      <c r="I101" s="2"/>
      <c r="J101" s="2"/>
    </row>
    <row r="102" spans="1:10" x14ac:dyDescent="0.2">
      <c r="A102" s="6">
        <v>1</v>
      </c>
      <c r="B102" s="20">
        <v>44730</v>
      </c>
      <c r="C102" s="20">
        <v>44730</v>
      </c>
      <c r="D102" s="24" t="s">
        <v>99</v>
      </c>
      <c r="E102" s="24" t="s">
        <v>13</v>
      </c>
      <c r="F102" s="23">
        <v>101.96</v>
      </c>
      <c r="G102" s="23">
        <f>+A102*F102</f>
        <v>101.96</v>
      </c>
      <c r="H102" s="2"/>
      <c r="I102" s="2"/>
      <c r="J102" s="2"/>
    </row>
    <row r="103" spans="1:10" x14ac:dyDescent="0.2">
      <c r="A103" s="6">
        <v>3</v>
      </c>
      <c r="B103" s="20">
        <v>44730</v>
      </c>
      <c r="C103" s="20">
        <v>44730</v>
      </c>
      <c r="D103" s="24" t="s">
        <v>74</v>
      </c>
      <c r="E103" s="24" t="s">
        <v>13</v>
      </c>
      <c r="F103" s="23">
        <v>141.6</v>
      </c>
      <c r="G103" s="23">
        <f>+A103*F103</f>
        <v>424.79999999999995</v>
      </c>
      <c r="H103" s="2"/>
      <c r="I103" s="2"/>
      <c r="J103" s="2"/>
    </row>
    <row r="104" spans="1:10" x14ac:dyDescent="0.2">
      <c r="A104" s="6">
        <v>2</v>
      </c>
      <c r="B104" s="20">
        <v>44730</v>
      </c>
      <c r="C104" s="20">
        <v>44730</v>
      </c>
      <c r="D104" s="24" t="s">
        <v>98</v>
      </c>
      <c r="E104" s="24" t="s">
        <v>13</v>
      </c>
      <c r="F104" s="23">
        <v>390</v>
      </c>
      <c r="G104" s="23">
        <f>+A104*F104</f>
        <v>780</v>
      </c>
      <c r="H104" s="2"/>
      <c r="I104" s="2"/>
      <c r="J104" s="2"/>
    </row>
    <row r="105" spans="1:10" x14ac:dyDescent="0.2">
      <c r="A105" s="6">
        <v>21</v>
      </c>
      <c r="B105" s="20">
        <v>44698</v>
      </c>
      <c r="C105" s="20">
        <v>44698</v>
      </c>
      <c r="D105" s="24" t="s">
        <v>7</v>
      </c>
      <c r="E105" s="24" t="s">
        <v>13</v>
      </c>
      <c r="F105" s="23">
        <v>13.7</v>
      </c>
      <c r="G105" s="23">
        <f>+A105*F105</f>
        <v>287.7</v>
      </c>
      <c r="H105" s="2"/>
      <c r="I105" s="2"/>
      <c r="J105" s="2"/>
    </row>
    <row r="106" spans="1:10" x14ac:dyDescent="0.2">
      <c r="A106" s="6">
        <v>34</v>
      </c>
      <c r="B106" s="20">
        <v>44698</v>
      </c>
      <c r="C106" s="20">
        <v>44698</v>
      </c>
      <c r="D106" s="24" t="s">
        <v>159</v>
      </c>
      <c r="E106" s="24" t="s">
        <v>13</v>
      </c>
      <c r="F106" s="23">
        <v>13.7</v>
      </c>
      <c r="G106" s="23">
        <f>+A106*F106</f>
        <v>465.79999999999995</v>
      </c>
      <c r="H106" s="2"/>
      <c r="I106" s="2"/>
      <c r="J106" s="2"/>
    </row>
    <row r="107" spans="1:10" x14ac:dyDescent="0.2">
      <c r="A107" s="6">
        <v>27</v>
      </c>
      <c r="B107" s="20">
        <v>44698</v>
      </c>
      <c r="C107" s="20">
        <v>44698</v>
      </c>
      <c r="D107" s="24" t="s">
        <v>160</v>
      </c>
      <c r="E107" s="24" t="s">
        <v>13</v>
      </c>
      <c r="F107" s="23">
        <v>13.7</v>
      </c>
      <c r="G107" s="23">
        <f>+A107*F107</f>
        <v>369.9</v>
      </c>
      <c r="H107" s="2"/>
      <c r="I107" s="2"/>
      <c r="J107" s="2"/>
    </row>
    <row r="108" spans="1:10" x14ac:dyDescent="0.2">
      <c r="A108" s="6">
        <v>87</v>
      </c>
      <c r="B108" s="20">
        <v>44698</v>
      </c>
      <c r="C108" s="20">
        <v>44698</v>
      </c>
      <c r="D108" s="25" t="s">
        <v>175</v>
      </c>
      <c r="E108" s="24" t="s">
        <v>13</v>
      </c>
      <c r="F108" s="23">
        <v>13.7</v>
      </c>
      <c r="G108" s="23">
        <f>+A108*F108</f>
        <v>1191.8999999999999</v>
      </c>
      <c r="H108" s="2"/>
      <c r="I108" s="2"/>
      <c r="J108" s="2"/>
    </row>
    <row r="109" spans="1:10" x14ac:dyDescent="0.2">
      <c r="A109" s="6">
        <v>2</v>
      </c>
      <c r="B109" s="20">
        <v>44730</v>
      </c>
      <c r="C109" s="20">
        <v>44730</v>
      </c>
      <c r="D109" s="24" t="s">
        <v>78</v>
      </c>
      <c r="E109" s="24" t="s">
        <v>13</v>
      </c>
      <c r="F109" s="23">
        <v>400.02</v>
      </c>
      <c r="G109" s="23">
        <f>+A109*F109</f>
        <v>800.04</v>
      </c>
      <c r="H109" s="2"/>
      <c r="I109" s="2"/>
      <c r="J109" s="2"/>
    </row>
    <row r="110" spans="1:10" x14ac:dyDescent="0.2">
      <c r="A110" s="6">
        <v>3</v>
      </c>
      <c r="B110" s="20">
        <v>44730</v>
      </c>
      <c r="C110" s="20">
        <v>44730</v>
      </c>
      <c r="D110" s="24" t="s">
        <v>97</v>
      </c>
      <c r="E110" s="24" t="s">
        <v>13</v>
      </c>
      <c r="F110" s="23">
        <v>293.2</v>
      </c>
      <c r="G110" s="23">
        <f>+A110*F110</f>
        <v>879.59999999999991</v>
      </c>
      <c r="H110" s="2"/>
      <c r="I110" s="2"/>
      <c r="J110" s="2"/>
    </row>
    <row r="111" spans="1:10" x14ac:dyDescent="0.2">
      <c r="A111" s="6">
        <v>1</v>
      </c>
      <c r="B111" s="20">
        <v>44754</v>
      </c>
      <c r="C111" s="20">
        <v>44754</v>
      </c>
      <c r="D111" s="24" t="s">
        <v>140</v>
      </c>
      <c r="E111" s="24" t="s">
        <v>13</v>
      </c>
      <c r="F111" s="23">
        <v>1150.5</v>
      </c>
      <c r="G111" s="23">
        <f>+A111*F111</f>
        <v>1150.5</v>
      </c>
      <c r="H111" s="2"/>
      <c r="I111" s="2"/>
      <c r="J111" s="2"/>
    </row>
    <row r="112" spans="1:10" x14ac:dyDescent="0.2">
      <c r="A112" s="6">
        <v>3</v>
      </c>
      <c r="B112" s="20">
        <v>44730</v>
      </c>
      <c r="C112" s="20">
        <v>44730</v>
      </c>
      <c r="D112" s="24" t="s">
        <v>94</v>
      </c>
      <c r="E112" s="24" t="s">
        <v>13</v>
      </c>
      <c r="F112" s="23">
        <v>87.32</v>
      </c>
      <c r="G112" s="23">
        <f>+A112*F112</f>
        <v>261.95999999999998</v>
      </c>
      <c r="H112" s="2"/>
      <c r="I112" s="2"/>
      <c r="J112" s="2"/>
    </row>
    <row r="113" spans="1:10" x14ac:dyDescent="0.2">
      <c r="A113" s="6">
        <v>24</v>
      </c>
      <c r="B113" s="20">
        <v>44698</v>
      </c>
      <c r="C113" s="20">
        <v>44698</v>
      </c>
      <c r="D113" s="24" t="s">
        <v>19</v>
      </c>
      <c r="E113" s="24" t="s">
        <v>13</v>
      </c>
      <c r="F113" s="23">
        <v>380.92</v>
      </c>
      <c r="G113" s="23">
        <f>+A113*F113</f>
        <v>9142.08</v>
      </c>
      <c r="H113" s="2"/>
      <c r="I113" s="2"/>
      <c r="J113" s="2"/>
    </row>
    <row r="114" spans="1:10" x14ac:dyDescent="0.2">
      <c r="A114" s="6">
        <v>3</v>
      </c>
      <c r="B114" s="20">
        <v>44711</v>
      </c>
      <c r="C114" s="20">
        <v>44711</v>
      </c>
      <c r="D114" s="24" t="s">
        <v>116</v>
      </c>
      <c r="E114" s="24" t="s">
        <v>13</v>
      </c>
      <c r="F114" s="23">
        <v>2065</v>
      </c>
      <c r="G114" s="23">
        <f>+A114*F114</f>
        <v>6195</v>
      </c>
      <c r="H114" s="2"/>
      <c r="I114" s="2"/>
      <c r="J114" s="2"/>
    </row>
    <row r="115" spans="1:10" x14ac:dyDescent="0.2">
      <c r="A115" s="6">
        <v>1</v>
      </c>
      <c r="B115" s="20">
        <v>44714</v>
      </c>
      <c r="C115" s="20">
        <v>44714</v>
      </c>
      <c r="D115" s="24" t="s">
        <v>79</v>
      </c>
      <c r="E115" s="24" t="s">
        <v>13</v>
      </c>
      <c r="F115" s="23">
        <v>2764.74</v>
      </c>
      <c r="G115" s="23">
        <f>+A115*F115</f>
        <v>2764.74</v>
      </c>
      <c r="H115" s="2"/>
      <c r="I115" s="2"/>
      <c r="J115" s="2"/>
    </row>
    <row r="116" spans="1:10" x14ac:dyDescent="0.2">
      <c r="A116" s="6">
        <v>7</v>
      </c>
      <c r="B116" s="20">
        <v>44730</v>
      </c>
      <c r="C116" s="20">
        <v>44730</v>
      </c>
      <c r="D116" s="24" t="s">
        <v>95</v>
      </c>
      <c r="E116" s="24" t="s">
        <v>13</v>
      </c>
      <c r="F116" s="23">
        <v>494.26</v>
      </c>
      <c r="G116" s="23">
        <f>+A116*F116</f>
        <v>3459.8199999999997</v>
      </c>
      <c r="H116" s="2"/>
      <c r="I116" s="2"/>
      <c r="J116" s="2"/>
    </row>
    <row r="117" spans="1:10" x14ac:dyDescent="0.2">
      <c r="A117" s="6">
        <v>1</v>
      </c>
      <c r="B117" s="20">
        <v>44698</v>
      </c>
      <c r="C117" s="20">
        <v>44698</v>
      </c>
      <c r="D117" s="24" t="s">
        <v>32</v>
      </c>
      <c r="E117" s="24" t="s">
        <v>13</v>
      </c>
      <c r="F117" s="23">
        <v>53.1</v>
      </c>
      <c r="G117" s="23">
        <f>+A117*F117</f>
        <v>53.1</v>
      </c>
      <c r="H117" s="2"/>
      <c r="I117" s="2"/>
      <c r="J117" s="2"/>
    </row>
    <row r="118" spans="1:10" x14ac:dyDescent="0.2">
      <c r="A118" s="6">
        <v>18</v>
      </c>
      <c r="B118" s="20">
        <v>44698</v>
      </c>
      <c r="C118" s="20">
        <v>44698</v>
      </c>
      <c r="D118" s="24" t="s">
        <v>33</v>
      </c>
      <c r="E118" s="24" t="s">
        <v>13</v>
      </c>
      <c r="F118" s="23">
        <v>53.1</v>
      </c>
      <c r="G118" s="23">
        <f>+A118*F118</f>
        <v>955.80000000000007</v>
      </c>
      <c r="H118" s="2"/>
      <c r="I118" s="2"/>
      <c r="J118" s="2"/>
    </row>
    <row r="119" spans="1:10" x14ac:dyDescent="0.2">
      <c r="A119" s="6">
        <v>141</v>
      </c>
      <c r="B119" s="20">
        <v>44732</v>
      </c>
      <c r="C119" s="20">
        <v>44732</v>
      </c>
      <c r="D119" s="24" t="s">
        <v>150</v>
      </c>
      <c r="E119" s="24" t="s">
        <v>20</v>
      </c>
      <c r="F119" s="23">
        <v>307.7</v>
      </c>
      <c r="G119" s="23">
        <f>+A119*F119</f>
        <v>43385.7</v>
      </c>
      <c r="H119" s="2"/>
      <c r="I119" s="2"/>
      <c r="J119" s="2"/>
    </row>
    <row r="120" spans="1:10" x14ac:dyDescent="0.2">
      <c r="A120" s="6">
        <v>42</v>
      </c>
      <c r="B120" s="20">
        <v>44732</v>
      </c>
      <c r="C120" s="20">
        <v>44732</v>
      </c>
      <c r="D120" s="24" t="s">
        <v>151</v>
      </c>
      <c r="E120" s="24" t="s">
        <v>20</v>
      </c>
      <c r="F120" s="23">
        <v>391.87</v>
      </c>
      <c r="G120" s="23">
        <f>+A120*F120</f>
        <v>16458.54</v>
      </c>
      <c r="H120" s="2"/>
      <c r="I120" s="2"/>
      <c r="J120" s="2"/>
    </row>
    <row r="121" spans="1:10" x14ac:dyDescent="0.2">
      <c r="A121" s="6">
        <v>4</v>
      </c>
      <c r="B121" s="20">
        <v>44732</v>
      </c>
      <c r="C121" s="20">
        <v>44732</v>
      </c>
      <c r="D121" s="24" t="s">
        <v>121</v>
      </c>
      <c r="E121" s="24" t="s">
        <v>14</v>
      </c>
      <c r="F121" s="23">
        <v>828.36</v>
      </c>
      <c r="G121" s="23">
        <f>+A121*F121</f>
        <v>3313.44</v>
      </c>
      <c r="H121" s="2"/>
      <c r="I121" s="2"/>
      <c r="J121" s="2"/>
    </row>
    <row r="122" spans="1:10" x14ac:dyDescent="0.2">
      <c r="A122" s="6">
        <v>44.5</v>
      </c>
      <c r="B122" s="20">
        <v>44720</v>
      </c>
      <c r="C122" s="20">
        <v>44720</v>
      </c>
      <c r="D122" s="24" t="s">
        <v>25</v>
      </c>
      <c r="E122" s="24" t="s">
        <v>52</v>
      </c>
      <c r="F122" s="23">
        <v>796.5</v>
      </c>
      <c r="G122" s="23">
        <f>+A122*F122</f>
        <v>35444.25</v>
      </c>
      <c r="H122" s="2"/>
      <c r="I122" s="2"/>
      <c r="J122" s="2"/>
    </row>
    <row r="123" spans="1:10" x14ac:dyDescent="0.2">
      <c r="A123" s="6">
        <v>29</v>
      </c>
      <c r="B123" s="20">
        <v>44720</v>
      </c>
      <c r="C123" s="20">
        <v>44720</v>
      </c>
      <c r="D123" s="24" t="s">
        <v>86</v>
      </c>
      <c r="E123" s="24" t="s">
        <v>13</v>
      </c>
      <c r="F123" s="23">
        <v>55.7</v>
      </c>
      <c r="G123" s="23">
        <f>+A123*F123</f>
        <v>1615.3000000000002</v>
      </c>
      <c r="H123" s="2"/>
      <c r="I123" s="2"/>
      <c r="J123" s="2"/>
    </row>
    <row r="124" spans="1:10" x14ac:dyDescent="0.2">
      <c r="A124" s="6">
        <v>5</v>
      </c>
      <c r="B124" s="20">
        <v>44720</v>
      </c>
      <c r="C124" s="20">
        <v>44720</v>
      </c>
      <c r="D124" s="24" t="s">
        <v>124</v>
      </c>
      <c r="E124" s="24" t="s">
        <v>52</v>
      </c>
      <c r="F124" s="23">
        <v>143.57</v>
      </c>
      <c r="G124" s="23">
        <f>+A124*F124</f>
        <v>717.84999999999991</v>
      </c>
      <c r="H124" s="2"/>
      <c r="I124" s="2"/>
      <c r="J124" s="2"/>
    </row>
    <row r="125" spans="1:10" x14ac:dyDescent="0.2">
      <c r="A125" s="6">
        <v>9</v>
      </c>
      <c r="B125" s="20">
        <v>44686</v>
      </c>
      <c r="C125" s="20">
        <v>44686</v>
      </c>
      <c r="D125" s="24" t="s">
        <v>17</v>
      </c>
      <c r="E125" s="24" t="s">
        <v>13</v>
      </c>
      <c r="F125" s="23">
        <v>207.9</v>
      </c>
      <c r="G125" s="23">
        <f>+A125*F125</f>
        <v>1871.1000000000001</v>
      </c>
      <c r="H125" s="2"/>
      <c r="I125" s="2"/>
      <c r="J125" s="2"/>
    </row>
    <row r="126" spans="1:10" x14ac:dyDescent="0.2">
      <c r="A126" s="6">
        <v>8</v>
      </c>
      <c r="B126" s="20">
        <v>44686</v>
      </c>
      <c r="C126" s="20">
        <v>44686</v>
      </c>
      <c r="D126" s="24" t="s">
        <v>16</v>
      </c>
      <c r="E126" s="24" t="s">
        <v>13</v>
      </c>
      <c r="F126" s="23">
        <v>364.63</v>
      </c>
      <c r="G126" s="23">
        <f>+A126*F126</f>
        <v>2917.04</v>
      </c>
      <c r="H126" s="2"/>
      <c r="I126" s="2"/>
      <c r="J126" s="2"/>
    </row>
    <row r="127" spans="1:10" x14ac:dyDescent="0.2">
      <c r="A127" s="6">
        <v>1</v>
      </c>
      <c r="B127" s="20">
        <v>44730</v>
      </c>
      <c r="C127" s="20">
        <v>44730</v>
      </c>
      <c r="D127" s="24" t="s">
        <v>82</v>
      </c>
      <c r="E127" s="24" t="s">
        <v>81</v>
      </c>
      <c r="F127" s="23">
        <v>4965.4399999999996</v>
      </c>
      <c r="G127" s="23">
        <f>+A127*F127</f>
        <v>4965.4399999999996</v>
      </c>
      <c r="H127" s="2"/>
      <c r="I127" s="2"/>
      <c r="J127" s="2"/>
    </row>
    <row r="128" spans="1:10" x14ac:dyDescent="0.2">
      <c r="A128" s="6">
        <v>1</v>
      </c>
      <c r="B128" s="20">
        <v>44730</v>
      </c>
      <c r="C128" s="20">
        <v>44730</v>
      </c>
      <c r="D128" s="24" t="s">
        <v>83</v>
      </c>
      <c r="E128" s="24" t="s">
        <v>21</v>
      </c>
      <c r="F128" s="23">
        <v>1233.0999999999999</v>
      </c>
      <c r="G128" s="23">
        <f>+A128*F128</f>
        <v>1233.0999999999999</v>
      </c>
      <c r="H128" s="2"/>
      <c r="I128" s="2"/>
      <c r="J128" s="2"/>
    </row>
    <row r="129" spans="1:10" x14ac:dyDescent="0.2">
      <c r="A129" s="6">
        <v>9</v>
      </c>
      <c r="B129" s="20">
        <v>44754</v>
      </c>
      <c r="C129" s="20">
        <v>44754</v>
      </c>
      <c r="D129" s="24" t="s">
        <v>148</v>
      </c>
      <c r="E129" s="24" t="s">
        <v>13</v>
      </c>
      <c r="F129" s="23">
        <v>462.4</v>
      </c>
      <c r="G129" s="23">
        <f>+A129*F129</f>
        <v>4161.5999999999995</v>
      </c>
      <c r="H129" s="2"/>
      <c r="I129" s="2"/>
      <c r="J129" s="2"/>
    </row>
    <row r="130" spans="1:10" x14ac:dyDescent="0.2">
      <c r="A130" s="6">
        <v>133</v>
      </c>
      <c r="B130" s="20">
        <v>44686</v>
      </c>
      <c r="C130" s="20">
        <v>44686</v>
      </c>
      <c r="D130" s="24" t="s">
        <v>154</v>
      </c>
      <c r="E130" s="24" t="s">
        <v>13</v>
      </c>
      <c r="F130" s="23">
        <v>21.24</v>
      </c>
      <c r="G130" s="23">
        <f>+A130*F130</f>
        <v>2824.9199999999996</v>
      </c>
      <c r="H130" s="2"/>
      <c r="I130" s="2"/>
      <c r="J130" s="2"/>
    </row>
    <row r="131" spans="1:10" x14ac:dyDescent="0.2">
      <c r="A131" s="6">
        <v>12</v>
      </c>
      <c r="B131" s="20">
        <v>44732</v>
      </c>
      <c r="C131" s="20">
        <v>44732</v>
      </c>
      <c r="D131" s="24" t="s">
        <v>134</v>
      </c>
      <c r="E131" s="24" t="s">
        <v>13</v>
      </c>
      <c r="F131" s="23">
        <v>35.4</v>
      </c>
      <c r="G131" s="23">
        <f>+A131*F131</f>
        <v>424.79999999999995</v>
      </c>
      <c r="H131" s="2"/>
      <c r="I131" s="2"/>
      <c r="J131" s="2"/>
    </row>
    <row r="132" spans="1:10" x14ac:dyDescent="0.2">
      <c r="A132" s="6">
        <v>1</v>
      </c>
      <c r="B132" s="20">
        <v>44732</v>
      </c>
      <c r="C132" s="20">
        <v>44732</v>
      </c>
      <c r="D132" s="24" t="s">
        <v>3</v>
      </c>
      <c r="E132" s="24" t="s">
        <v>13</v>
      </c>
      <c r="F132" s="23">
        <v>15</v>
      </c>
      <c r="G132" s="23">
        <f>+A132*F132</f>
        <v>15</v>
      </c>
      <c r="H132" s="2"/>
      <c r="I132" s="2"/>
      <c r="J132" s="2"/>
    </row>
    <row r="133" spans="1:10" x14ac:dyDescent="0.2">
      <c r="A133" s="6">
        <v>1</v>
      </c>
      <c r="B133" s="20">
        <v>44730</v>
      </c>
      <c r="C133" s="20">
        <v>44730</v>
      </c>
      <c r="D133" s="24" t="s">
        <v>126</v>
      </c>
      <c r="E133" s="24" t="s">
        <v>13</v>
      </c>
      <c r="F133" s="23">
        <v>424.45</v>
      </c>
      <c r="G133" s="23">
        <f>+A133*F133</f>
        <v>424.45</v>
      </c>
      <c r="H133" s="2"/>
      <c r="I133" s="2"/>
      <c r="J133" s="2"/>
    </row>
    <row r="134" spans="1:10" x14ac:dyDescent="0.2">
      <c r="A134" s="6">
        <v>3</v>
      </c>
      <c r="B134" s="20">
        <v>44720</v>
      </c>
      <c r="C134" s="20">
        <v>44720</v>
      </c>
      <c r="D134" s="24" t="s">
        <v>119</v>
      </c>
      <c r="E134" s="24" t="s">
        <v>21</v>
      </c>
      <c r="F134" s="23">
        <v>289.10000000000002</v>
      </c>
      <c r="G134" s="23">
        <f>+A134*F134</f>
        <v>867.30000000000007</v>
      </c>
      <c r="H134" s="2"/>
      <c r="I134" s="2"/>
      <c r="J134" s="2"/>
    </row>
    <row r="135" spans="1:10" x14ac:dyDescent="0.2">
      <c r="A135" s="6">
        <v>142</v>
      </c>
      <c r="B135" s="20">
        <v>44698</v>
      </c>
      <c r="C135" s="20">
        <v>44698</v>
      </c>
      <c r="D135" s="24" t="s">
        <v>156</v>
      </c>
      <c r="E135" s="24" t="s">
        <v>13</v>
      </c>
      <c r="F135" s="23">
        <v>16.11</v>
      </c>
      <c r="G135" s="23">
        <f>+A135*F135</f>
        <v>2287.62</v>
      </c>
      <c r="H135" s="2"/>
      <c r="I135" s="2"/>
      <c r="J135" s="2"/>
    </row>
    <row r="136" spans="1:10" x14ac:dyDescent="0.2">
      <c r="A136" s="6">
        <v>234</v>
      </c>
      <c r="B136" s="20">
        <v>44698</v>
      </c>
      <c r="C136" s="20">
        <v>44698</v>
      </c>
      <c r="D136" s="24" t="s">
        <v>162</v>
      </c>
      <c r="E136" s="24" t="s">
        <v>13</v>
      </c>
      <c r="F136" s="23">
        <v>16.11</v>
      </c>
      <c r="G136" s="23">
        <f>+A136*F136</f>
        <v>3769.74</v>
      </c>
      <c r="H136" s="2"/>
      <c r="I136" s="2"/>
      <c r="J136" s="2"/>
    </row>
    <row r="137" spans="1:10" x14ac:dyDescent="0.2">
      <c r="A137" s="6">
        <v>120</v>
      </c>
      <c r="B137" s="20">
        <v>44698</v>
      </c>
      <c r="C137" s="20">
        <v>44698</v>
      </c>
      <c r="D137" s="24" t="s">
        <v>135</v>
      </c>
      <c r="E137" s="24" t="s">
        <v>13</v>
      </c>
      <c r="F137" s="23">
        <v>16.11</v>
      </c>
      <c r="G137" s="23">
        <f>+A137*F137</f>
        <v>1933.1999999999998</v>
      </c>
      <c r="H137" s="2"/>
      <c r="I137" s="2"/>
      <c r="J137" s="2"/>
    </row>
    <row r="138" spans="1:10" x14ac:dyDescent="0.2">
      <c r="A138" s="6">
        <v>177</v>
      </c>
      <c r="B138" s="20">
        <v>44698</v>
      </c>
      <c r="C138" s="20">
        <v>44698</v>
      </c>
      <c r="D138" s="24" t="s">
        <v>161</v>
      </c>
      <c r="E138" s="24" t="s">
        <v>13</v>
      </c>
      <c r="F138" s="23">
        <v>16.11</v>
      </c>
      <c r="G138" s="23">
        <f>+A138*F138</f>
        <v>2851.47</v>
      </c>
      <c r="H138" s="2"/>
      <c r="I138" s="2"/>
      <c r="J138" s="2"/>
    </row>
    <row r="139" spans="1:10" x14ac:dyDescent="0.2">
      <c r="A139" s="6">
        <v>8</v>
      </c>
      <c r="B139" s="20">
        <v>44732</v>
      </c>
      <c r="C139" s="20">
        <v>44732</v>
      </c>
      <c r="D139" s="24" t="s">
        <v>4</v>
      </c>
      <c r="E139" s="24" t="s">
        <v>13</v>
      </c>
      <c r="F139" s="23">
        <v>68</v>
      </c>
      <c r="G139" s="23">
        <f>+A139*F139</f>
        <v>544</v>
      </c>
      <c r="H139" s="2"/>
      <c r="I139" s="2"/>
      <c r="J139" s="2"/>
    </row>
    <row r="140" spans="1:10" x14ac:dyDescent="0.2">
      <c r="A140" s="6">
        <v>30</v>
      </c>
      <c r="B140" s="20">
        <v>44732</v>
      </c>
      <c r="C140" s="20">
        <v>44732</v>
      </c>
      <c r="D140" s="24" t="s">
        <v>5</v>
      </c>
      <c r="E140" s="24" t="s">
        <v>13</v>
      </c>
      <c r="F140" s="23">
        <v>29.52</v>
      </c>
      <c r="G140" s="23">
        <f>+A140*F140</f>
        <v>885.6</v>
      </c>
      <c r="H140" s="2"/>
      <c r="I140" s="2"/>
      <c r="J140" s="2"/>
    </row>
    <row r="141" spans="1:10" x14ac:dyDescent="0.2">
      <c r="A141" s="6">
        <v>107</v>
      </c>
      <c r="B141" s="20">
        <v>44732</v>
      </c>
      <c r="C141" s="20">
        <v>44732</v>
      </c>
      <c r="D141" s="24" t="s">
        <v>145</v>
      </c>
      <c r="E141" s="24" t="s">
        <v>13</v>
      </c>
      <c r="F141" s="23">
        <v>28.32</v>
      </c>
      <c r="G141" s="23">
        <f>+A141*F141</f>
        <v>3030.2400000000002</v>
      </c>
      <c r="H141" s="2"/>
      <c r="I141" s="2"/>
      <c r="J141" s="2"/>
    </row>
    <row r="142" spans="1:10" x14ac:dyDescent="0.2">
      <c r="A142" s="6">
        <v>8</v>
      </c>
      <c r="B142" s="20">
        <v>44730</v>
      </c>
      <c r="C142" s="20">
        <v>44730</v>
      </c>
      <c r="D142" s="24" t="s">
        <v>91</v>
      </c>
      <c r="E142" s="24" t="s">
        <v>13</v>
      </c>
      <c r="F142" s="23">
        <v>61.36</v>
      </c>
      <c r="G142" s="23">
        <f>+A142*F142</f>
        <v>490.88</v>
      </c>
      <c r="H142" s="2"/>
      <c r="I142" s="2"/>
      <c r="J142" s="2"/>
    </row>
    <row r="143" spans="1:10" x14ac:dyDescent="0.2">
      <c r="A143" s="6">
        <v>1</v>
      </c>
      <c r="B143" s="20">
        <v>44686</v>
      </c>
      <c r="C143" s="20">
        <v>44686</v>
      </c>
      <c r="D143" s="24" t="s">
        <v>57</v>
      </c>
      <c r="E143" s="24" t="s">
        <v>13</v>
      </c>
      <c r="F143" s="23">
        <v>124.43</v>
      </c>
      <c r="G143" s="23">
        <f>+A143*F143</f>
        <v>124.43</v>
      </c>
      <c r="H143" s="2"/>
      <c r="I143" s="2"/>
      <c r="J143" s="2"/>
    </row>
    <row r="144" spans="1:10" x14ac:dyDescent="0.2">
      <c r="A144" s="6">
        <v>11</v>
      </c>
      <c r="B144" s="20">
        <v>44717</v>
      </c>
      <c r="C144" s="20">
        <v>44717</v>
      </c>
      <c r="D144" s="24" t="s">
        <v>170</v>
      </c>
      <c r="E144" s="24" t="s">
        <v>15</v>
      </c>
      <c r="F144" s="23">
        <v>375.24</v>
      </c>
      <c r="G144" s="23">
        <f>+A144*F144</f>
        <v>4127.6400000000003</v>
      </c>
      <c r="H144" s="2"/>
      <c r="I144" s="2"/>
      <c r="J144" s="2"/>
    </row>
    <row r="145" spans="1:10" x14ac:dyDescent="0.2">
      <c r="A145" s="6">
        <v>2</v>
      </c>
      <c r="B145" s="20">
        <v>44720</v>
      </c>
      <c r="C145" s="20">
        <v>44720</v>
      </c>
      <c r="D145" s="24" t="s">
        <v>123</v>
      </c>
      <c r="E145" s="24" t="s">
        <v>15</v>
      </c>
      <c r="F145" s="23">
        <v>56.62</v>
      </c>
      <c r="G145" s="23">
        <f>+A145*F145</f>
        <v>113.24</v>
      </c>
      <c r="H145" s="2"/>
      <c r="I145" s="2"/>
      <c r="J145" s="2"/>
    </row>
    <row r="146" spans="1:10" x14ac:dyDescent="0.2">
      <c r="A146" s="6">
        <v>11</v>
      </c>
      <c r="B146" s="20">
        <v>44720</v>
      </c>
      <c r="C146" s="20">
        <v>44720</v>
      </c>
      <c r="D146" s="24" t="s">
        <v>27</v>
      </c>
      <c r="E146" s="24" t="s">
        <v>15</v>
      </c>
      <c r="F146" s="23">
        <v>82.6</v>
      </c>
      <c r="G146" s="23">
        <f>+A146*F146</f>
        <v>908.59999999999991</v>
      </c>
      <c r="H146" s="2"/>
      <c r="I146" s="2"/>
      <c r="J146" s="2"/>
    </row>
    <row r="147" spans="1:10" x14ac:dyDescent="0.2">
      <c r="A147" s="6">
        <v>609</v>
      </c>
      <c r="B147" s="20">
        <v>44732</v>
      </c>
      <c r="C147" s="20">
        <v>44732</v>
      </c>
      <c r="D147" s="24" t="s">
        <v>10</v>
      </c>
      <c r="E147" s="24" t="s">
        <v>13</v>
      </c>
      <c r="F147" s="23">
        <v>4.8499999999999996</v>
      </c>
      <c r="G147" s="23">
        <f>+A147*F147</f>
        <v>2953.6499999999996</v>
      </c>
      <c r="H147" s="2"/>
      <c r="I147" s="2"/>
      <c r="J147" s="2"/>
    </row>
    <row r="148" spans="1:10" x14ac:dyDescent="0.2">
      <c r="A148" s="6">
        <v>437</v>
      </c>
      <c r="B148" s="20">
        <v>44732</v>
      </c>
      <c r="C148" s="20">
        <v>44732</v>
      </c>
      <c r="D148" s="24" t="s">
        <v>9</v>
      </c>
      <c r="E148" s="24" t="s">
        <v>13</v>
      </c>
      <c r="F148" s="23">
        <v>3.75</v>
      </c>
      <c r="G148" s="23">
        <f>+A148*F148</f>
        <v>1638.75</v>
      </c>
      <c r="H148" s="2"/>
      <c r="I148" s="2"/>
      <c r="J148" s="2"/>
    </row>
    <row r="149" spans="1:10" x14ac:dyDescent="0.2">
      <c r="A149" s="6">
        <v>3</v>
      </c>
      <c r="B149" s="20">
        <v>44720</v>
      </c>
      <c r="C149" s="20">
        <v>44720</v>
      </c>
      <c r="D149" s="24" t="s">
        <v>56</v>
      </c>
      <c r="E149" s="24" t="s">
        <v>13</v>
      </c>
      <c r="F149" s="23">
        <v>186.06</v>
      </c>
      <c r="G149" s="23">
        <f>+A149*F149</f>
        <v>558.18000000000006</v>
      </c>
      <c r="H149" s="2"/>
      <c r="I149" s="2"/>
      <c r="J149" s="2"/>
    </row>
    <row r="150" spans="1:10" x14ac:dyDescent="0.2">
      <c r="A150" s="6">
        <v>4</v>
      </c>
      <c r="B150" s="20">
        <v>44720</v>
      </c>
      <c r="C150" s="20">
        <v>44720</v>
      </c>
      <c r="D150" s="24" t="s">
        <v>122</v>
      </c>
      <c r="E150" s="24" t="s">
        <v>13</v>
      </c>
      <c r="F150" s="23">
        <v>218.3</v>
      </c>
      <c r="G150" s="23">
        <f>+A150*F150</f>
        <v>873.2</v>
      </c>
      <c r="H150" s="2"/>
      <c r="I150" s="2"/>
      <c r="J150" s="2"/>
    </row>
    <row r="151" spans="1:10" x14ac:dyDescent="0.2">
      <c r="A151" s="6">
        <v>8</v>
      </c>
      <c r="B151" s="20">
        <v>44732</v>
      </c>
      <c r="C151" s="20">
        <v>44732</v>
      </c>
      <c r="D151" s="24" t="s">
        <v>18</v>
      </c>
      <c r="E151" s="24" t="s">
        <v>13</v>
      </c>
      <c r="F151" s="23">
        <v>106.2</v>
      </c>
      <c r="G151" s="23">
        <f>+A151*F151</f>
        <v>849.6</v>
      </c>
      <c r="H151" s="2"/>
      <c r="I151" s="2"/>
      <c r="J151" s="2"/>
    </row>
    <row r="152" spans="1:10" x14ac:dyDescent="0.2">
      <c r="A152" s="6">
        <v>36</v>
      </c>
      <c r="B152" s="20">
        <v>44656</v>
      </c>
      <c r="C152" s="20">
        <v>44656</v>
      </c>
      <c r="D152" s="24" t="s">
        <v>38</v>
      </c>
      <c r="E152" s="24" t="s">
        <v>13</v>
      </c>
      <c r="F152" s="23">
        <v>177</v>
      </c>
      <c r="G152" s="23">
        <f>+A152*F152</f>
        <v>6372</v>
      </c>
      <c r="H152" s="2"/>
      <c r="I152" s="2"/>
      <c r="J152" s="2"/>
    </row>
    <row r="153" spans="1:10" x14ac:dyDescent="0.2">
      <c r="A153" s="6">
        <v>44</v>
      </c>
      <c r="B153" s="20">
        <v>44656</v>
      </c>
      <c r="C153" s="20">
        <v>44656</v>
      </c>
      <c r="D153" s="24" t="s">
        <v>36</v>
      </c>
      <c r="E153" s="24" t="s">
        <v>13</v>
      </c>
      <c r="F153" s="23">
        <v>265.5</v>
      </c>
      <c r="G153" s="23">
        <f>+A153*F153</f>
        <v>11682</v>
      </c>
      <c r="H153" s="2"/>
      <c r="I153" s="2"/>
      <c r="J153" s="2"/>
    </row>
    <row r="154" spans="1:10" x14ac:dyDescent="0.2">
      <c r="A154" s="6">
        <v>2</v>
      </c>
      <c r="B154" s="20">
        <v>44774</v>
      </c>
      <c r="C154" s="20">
        <v>44774</v>
      </c>
      <c r="D154" s="24" t="s">
        <v>166</v>
      </c>
      <c r="E154" s="24" t="s">
        <v>13</v>
      </c>
      <c r="F154" s="23">
        <v>515</v>
      </c>
      <c r="G154" s="23">
        <f>+A154*F154</f>
        <v>1030</v>
      </c>
      <c r="H154" s="2"/>
      <c r="I154" s="2"/>
      <c r="J154" s="2"/>
    </row>
    <row r="155" spans="1:10" x14ac:dyDescent="0.2">
      <c r="A155" s="6">
        <v>2</v>
      </c>
      <c r="B155" s="20">
        <v>44663</v>
      </c>
      <c r="C155" s="20">
        <v>44663</v>
      </c>
      <c r="D155" s="24" t="s">
        <v>68</v>
      </c>
      <c r="E155" s="24" t="s">
        <v>13</v>
      </c>
      <c r="F155" s="23">
        <v>837</v>
      </c>
      <c r="G155" s="23">
        <f>+A155*F155</f>
        <v>1674</v>
      </c>
      <c r="H155" s="2"/>
      <c r="I155" s="2"/>
      <c r="J155" s="2"/>
    </row>
    <row r="156" spans="1:10" x14ac:dyDescent="0.2">
      <c r="A156" s="6">
        <v>5</v>
      </c>
      <c r="B156" s="20">
        <v>44735</v>
      </c>
      <c r="C156" s="20">
        <v>44735</v>
      </c>
      <c r="D156" s="24" t="s">
        <v>107</v>
      </c>
      <c r="E156" s="24" t="s">
        <v>13</v>
      </c>
      <c r="F156" s="23">
        <v>472</v>
      </c>
      <c r="G156" s="23">
        <f>+A156*F156</f>
        <v>2360</v>
      </c>
      <c r="H156" s="2"/>
      <c r="I156" s="2"/>
      <c r="J156" s="2"/>
    </row>
    <row r="157" spans="1:10" x14ac:dyDescent="0.2">
      <c r="A157" s="6">
        <v>5</v>
      </c>
      <c r="B157" s="20">
        <v>44735</v>
      </c>
      <c r="C157" s="20">
        <v>44735</v>
      </c>
      <c r="D157" s="24" t="s">
        <v>109</v>
      </c>
      <c r="E157" s="24" t="s">
        <v>13</v>
      </c>
      <c r="F157" s="23">
        <v>472</v>
      </c>
      <c r="G157" s="23">
        <f>+A157*F157</f>
        <v>2360</v>
      </c>
      <c r="H157" s="2"/>
      <c r="I157" s="2"/>
      <c r="J157" s="2"/>
    </row>
    <row r="158" spans="1:10" x14ac:dyDescent="0.2">
      <c r="A158" s="6">
        <v>3</v>
      </c>
      <c r="B158" s="20">
        <v>44735</v>
      </c>
      <c r="C158" s="20">
        <v>44735</v>
      </c>
      <c r="D158" s="25" t="s">
        <v>110</v>
      </c>
      <c r="E158" s="24" t="s">
        <v>13</v>
      </c>
      <c r="F158" s="23">
        <v>472</v>
      </c>
      <c r="G158" s="23">
        <f>+A158*F158</f>
        <v>1416</v>
      </c>
      <c r="H158" s="2"/>
      <c r="I158" s="2"/>
      <c r="J158" s="2"/>
    </row>
    <row r="159" spans="1:10" x14ac:dyDescent="0.2">
      <c r="A159" s="6">
        <v>11</v>
      </c>
      <c r="B159" s="20">
        <v>44735</v>
      </c>
      <c r="C159" s="20">
        <v>44735</v>
      </c>
      <c r="D159" s="24" t="s">
        <v>108</v>
      </c>
      <c r="E159" s="24" t="s">
        <v>13</v>
      </c>
      <c r="F159" s="23">
        <v>472</v>
      </c>
      <c r="G159" s="23">
        <f>+A159*F159</f>
        <v>5192</v>
      </c>
      <c r="H159" s="2"/>
      <c r="I159" s="2"/>
      <c r="J159" s="2"/>
    </row>
    <row r="160" spans="1:10" x14ac:dyDescent="0.2">
      <c r="A160" s="6">
        <v>15</v>
      </c>
      <c r="B160" s="20">
        <v>44735</v>
      </c>
      <c r="C160" s="20">
        <v>44735</v>
      </c>
      <c r="D160" s="24" t="s">
        <v>111</v>
      </c>
      <c r="E160" s="24" t="s">
        <v>13</v>
      </c>
      <c r="F160" s="23">
        <v>472</v>
      </c>
      <c r="G160" s="23">
        <f>+A160*F160</f>
        <v>7080</v>
      </c>
      <c r="H160" s="2"/>
      <c r="I160" s="2"/>
      <c r="J160" s="2"/>
    </row>
    <row r="161" spans="1:10" x14ac:dyDescent="0.2">
      <c r="A161" s="6">
        <v>24</v>
      </c>
      <c r="B161" s="20">
        <v>44735</v>
      </c>
      <c r="C161" s="20">
        <v>44735</v>
      </c>
      <c r="D161" s="24" t="s">
        <v>106</v>
      </c>
      <c r="E161" s="24" t="s">
        <v>13</v>
      </c>
      <c r="F161" s="23">
        <v>472</v>
      </c>
      <c r="G161" s="23">
        <f>+A161*F161</f>
        <v>11328</v>
      </c>
      <c r="H161" s="2"/>
      <c r="I161" s="2"/>
      <c r="J161" s="2"/>
    </row>
    <row r="162" spans="1:10" x14ac:dyDescent="0.2">
      <c r="A162" s="6">
        <v>24</v>
      </c>
      <c r="B162" s="20">
        <v>44735</v>
      </c>
      <c r="C162" s="20">
        <v>44735</v>
      </c>
      <c r="D162" s="24" t="s">
        <v>112</v>
      </c>
      <c r="E162" s="24" t="s">
        <v>13</v>
      </c>
      <c r="F162" s="23">
        <v>472</v>
      </c>
      <c r="G162" s="23">
        <f>+A162*F162</f>
        <v>11328</v>
      </c>
      <c r="H162" s="2"/>
      <c r="I162" s="2"/>
      <c r="J162" s="2"/>
    </row>
    <row r="163" spans="1:10" x14ac:dyDescent="0.2">
      <c r="A163" s="6">
        <v>43</v>
      </c>
      <c r="B163" s="20">
        <v>44735</v>
      </c>
      <c r="C163" s="20">
        <v>44735</v>
      </c>
      <c r="D163" s="24" t="s">
        <v>105</v>
      </c>
      <c r="E163" s="24" t="s">
        <v>13</v>
      </c>
      <c r="F163" s="23">
        <v>472</v>
      </c>
      <c r="G163" s="23">
        <f>+A163*F163</f>
        <v>20296</v>
      </c>
      <c r="H163" s="2"/>
      <c r="I163" s="2"/>
      <c r="J163" s="2"/>
    </row>
    <row r="164" spans="1:10" x14ac:dyDescent="0.2">
      <c r="A164" s="6">
        <v>22</v>
      </c>
      <c r="B164" s="20">
        <v>44729</v>
      </c>
      <c r="C164" s="20">
        <v>44729</v>
      </c>
      <c r="D164" s="24" t="s">
        <v>87</v>
      </c>
      <c r="E164" s="24" t="s">
        <v>13</v>
      </c>
      <c r="F164" s="23">
        <v>204.36</v>
      </c>
      <c r="G164" s="23">
        <f>+A164*F164</f>
        <v>4495.92</v>
      </c>
      <c r="H164" s="2"/>
      <c r="I164" s="2"/>
      <c r="J164" s="2"/>
    </row>
    <row r="165" spans="1:10" x14ac:dyDescent="0.2">
      <c r="A165" s="6">
        <v>1</v>
      </c>
      <c r="B165" s="20">
        <v>44665</v>
      </c>
      <c r="C165" s="20">
        <v>44665</v>
      </c>
      <c r="D165" s="24" t="s">
        <v>67</v>
      </c>
      <c r="E165" s="24" t="s">
        <v>13</v>
      </c>
      <c r="F165" s="23">
        <v>6350.76</v>
      </c>
      <c r="G165" s="23">
        <f>+A165*F165</f>
        <v>6350.76</v>
      </c>
      <c r="H165" s="2"/>
      <c r="I165" s="2"/>
      <c r="J165" s="2"/>
    </row>
    <row r="166" spans="1:10" x14ac:dyDescent="0.2">
      <c r="A166" s="6">
        <v>2</v>
      </c>
      <c r="B166" s="20">
        <v>44665</v>
      </c>
      <c r="C166" s="20">
        <v>44665</v>
      </c>
      <c r="D166" s="24" t="s">
        <v>53</v>
      </c>
      <c r="E166" s="24" t="s">
        <v>13</v>
      </c>
      <c r="F166" s="23">
        <v>1121</v>
      </c>
      <c r="G166" s="23">
        <f>+A166*F166</f>
        <v>2242</v>
      </c>
      <c r="H166" s="2"/>
      <c r="I166" s="2"/>
      <c r="J166" s="2"/>
    </row>
    <row r="167" spans="1:10" x14ac:dyDescent="0.2">
      <c r="A167" s="6">
        <v>40</v>
      </c>
      <c r="B167" s="20">
        <v>44758</v>
      </c>
      <c r="C167" s="20">
        <v>44758</v>
      </c>
      <c r="D167" s="24" t="s">
        <v>137</v>
      </c>
      <c r="E167" s="24" t="s">
        <v>13</v>
      </c>
      <c r="F167" s="23">
        <v>218</v>
      </c>
      <c r="G167" s="23">
        <f>+A167*F167</f>
        <v>8720</v>
      </c>
      <c r="H167" s="2"/>
      <c r="I167" s="2"/>
      <c r="J167" s="2"/>
    </row>
    <row r="168" spans="1:10" x14ac:dyDescent="0.2">
      <c r="A168" s="30" t="s">
        <v>132</v>
      </c>
      <c r="B168" s="31"/>
      <c r="C168" s="31"/>
      <c r="D168" s="31"/>
      <c r="E168" s="31"/>
      <c r="F168" s="32"/>
      <c r="G168" s="9">
        <f>SUM(G15:G167)</f>
        <v>457218.90999999968</v>
      </c>
    </row>
    <row r="169" spans="1:10" x14ac:dyDescent="0.2">
      <c r="A169" s="1"/>
      <c r="B169" s="17"/>
      <c r="C169" s="17"/>
    </row>
    <row r="175" spans="1:10" x14ac:dyDescent="0.2">
      <c r="A175" s="10" t="s">
        <v>179</v>
      </c>
      <c r="B175" s="18"/>
      <c r="C175" s="18"/>
      <c r="D175" s="11" t="s">
        <v>171</v>
      </c>
      <c r="E175" s="10"/>
      <c r="F175" s="10"/>
      <c r="G175" s="12" t="s">
        <v>169</v>
      </c>
    </row>
  </sheetData>
  <sortState ref="A15:P205">
    <sortCondition ref="D15:D205"/>
  </sortState>
  <mergeCells count="5">
    <mergeCell ref="A8:G8"/>
    <mergeCell ref="A9:G9"/>
    <mergeCell ref="A10:G10"/>
    <mergeCell ref="A11:G11"/>
    <mergeCell ref="A168:F168"/>
  </mergeCells>
  <phoneticPr fontId="2" type="noConversion"/>
  <pageMargins left="0.7" right="0.7" top="0.75" bottom="0.75" header="0.3" footer="0.3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pedro perez</cp:lastModifiedBy>
  <cp:lastPrinted>2022-10-13T12:20:04Z</cp:lastPrinted>
  <dcterms:created xsi:type="dcterms:W3CDTF">1996-11-27T10:00:04Z</dcterms:created>
  <dcterms:modified xsi:type="dcterms:W3CDTF">2022-10-13T16:20:45Z</dcterms:modified>
</cp:coreProperties>
</file>