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178" documentId="8_{806EA92C-370C-4787-A6EB-2519D0869185}" xr6:coauthVersionLast="47" xr6:coauthVersionMax="47" xr10:uidLastSave="{B8E5213A-F9A3-42ED-9AAD-9AB197359E23}"/>
  <bookViews>
    <workbookView xWindow="-120" yWindow="-120" windowWidth="29040" windowHeight="15840" xr2:uid="{00000000-000D-0000-FFFF-FFFF00000000}"/>
  </bookViews>
  <sheets>
    <sheet name="FIJOS DICIEMBRE 2022" sheetId="1" r:id="rId1"/>
  </sheets>
  <definedNames>
    <definedName name="_xlnm._FilterDatabase" localSheetId="0" hidden="1">'FIJOS DICIEMBRE 2022'!$A$14:$I$58</definedName>
    <definedName name="_xlnm.Print_Area" localSheetId="0">'FIJOS DICIEMBRE 2022'!$A$1:$I$63</definedName>
    <definedName name="_xlnm.Print_Titles" localSheetId="0">'FIJOS DICIEMBRE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16" i="1"/>
  <c r="I17" i="1"/>
  <c r="I18" i="1"/>
  <c r="I53" i="1"/>
  <c r="I26" i="1"/>
  <c r="I54" i="1"/>
  <c r="I20" i="1"/>
  <c r="I52" i="1"/>
  <c r="I24" i="1"/>
  <c r="I25" i="1"/>
  <c r="I21" i="1"/>
  <c r="I27" i="1"/>
  <c r="I28" i="1"/>
  <c r="I29" i="1"/>
  <c r="I34" i="1"/>
  <c r="I31" i="1"/>
  <c r="I32" i="1"/>
  <c r="I33" i="1"/>
  <c r="I35" i="1"/>
  <c r="I36" i="1"/>
  <c r="I37" i="1"/>
  <c r="I38" i="1"/>
  <c r="I19" i="1"/>
  <c r="I40" i="1"/>
  <c r="I39" i="1"/>
  <c r="I42" i="1"/>
  <c r="I43" i="1"/>
  <c r="I44" i="1"/>
  <c r="I45" i="1"/>
  <c r="I46" i="1"/>
  <c r="I47" i="1"/>
  <c r="I48" i="1"/>
  <c r="I49" i="1"/>
  <c r="I50" i="1"/>
  <c r="I51" i="1"/>
  <c r="I30" i="1"/>
  <c r="I23" i="1"/>
  <c r="I22" i="1"/>
  <c r="I55" i="1"/>
  <c r="I56" i="1"/>
  <c r="I57" i="1"/>
  <c r="I15" i="1"/>
  <c r="C58" i="1"/>
  <c r="G58" i="1"/>
  <c r="H58" i="1" l="1"/>
  <c r="I58" i="1" s="1"/>
</calcChain>
</file>

<file path=xl/sharedStrings.xml><?xml version="1.0" encoding="utf-8"?>
<sst xmlns="http://schemas.openxmlformats.org/spreadsheetml/2006/main" count="231" uniqueCount="98">
  <si>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</si>
  <si>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</si>
  <si>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</si>
  <si>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</si>
  <si>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</si>
  <si>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</si>
  <si>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</si>
  <si>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</si>
  <si>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ISR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</si>
  <si>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</si>
  <si>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</si>
  <si>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</si>
  <si>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</si>
  <si>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</si>
  <si>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</si>
  <si>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</si>
  <si>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</si>
  <si>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</si>
  <si>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</si>
  <si>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</si>
  <si>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</si>
  <si>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</si>
  <si>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</si>
  <si>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</si>
  <si>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</si>
  <si>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</si>
  <si>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</si>
  <si>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</si>
  <si>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</si>
  <si>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</si>
  <si>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</si>
  <si>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</si>
  <si>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</si>
  <si>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</si>
  <si>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</si>
  <si>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</si>
  <si>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</si>
  <si>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</si>
  <si>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</si>
  <si>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</si>
  <si>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</si>
  <si>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</si>
  <si>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</si>
  <si>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</si>
  <si>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</si>
  <si>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</si>
  <si>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</si>
  <si>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</si>
  <si>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</si>
  <si>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</si>
  <si>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</si>
  <si>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</si>
  <si>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</si>
  <si>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</si>
  <si>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</si>
  <si>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</si>
  <si>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</si>
  <si>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</si>
  <si>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</si>
  <si>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</si>
  <si>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</si>
  <si>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</si>
  <si>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</si>
  <si>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</si>
  <si>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</si>
  <si>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</si>
  <si>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</si>
  <si>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</si>
  <si>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</si>
  <si>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</si>
  <si>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</si>
  <si>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t>DIVISIÓN REGIONAL NORTE</t>
  </si>
  <si>
    <t>DIVISIÓN DE RIEGO</t>
  </si>
  <si>
    <t>DAVID SAMUEL ESPEGUE CARRASCO</t>
  </si>
  <si>
    <t>DIVISIÓN DE EXTENSIÓN Y CAPACITACIÓN</t>
  </si>
  <si>
    <t>ASESOR DE PLANIFICACIÓN ESTRATÉGICA</t>
  </si>
  <si>
    <t>GERMÁN DARIO AGUDELO SALAZAR</t>
  </si>
  <si>
    <t>DIVISIÓN REGIONAL SUR</t>
  </si>
  <si>
    <t>MARINA NOHEMY CASTILLO CEPEDA</t>
  </si>
  <si>
    <t>MARIEL AMAIRANY MIRANDA LAJARA</t>
  </si>
  <si>
    <t>ESTACHA NOHELY RIVERO NUÑEZ</t>
  </si>
  <si>
    <t>DIVISIÓN DE RECURSOS HUMANOS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</si>
  <si>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</si>
  <si>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</si>
  <si>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</si>
  <si>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</si>
  <si>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</si>
  <si>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</si>
  <si>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</si>
  <si>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</si>
  <si>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</si>
  <si>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</si>
  <si>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</si>
  <si>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</si>
  <si>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</si>
  <si>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</si>
  <si>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</si>
  <si>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r>
      <t xml:space="preserve">CONCEPTO: PAGO SUELDO - PERSONAL FIJO </t>
    </r>
    <r>
      <rPr>
        <b/>
        <sz val="18"/>
        <color rgb="FF000000"/>
        <rFont val="Arial"/>
        <family val="2"/>
      </rPr>
      <t>NÓMINA COMPENSACIÓN POR CUMPLIMIENTO DE  INDICADORES AÑO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</si>
</sst>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3" fillId="0" borderId="0" xfId="1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3200400</xdr:colOff>
      <xdr:row>0</xdr:row>
      <xdr:rowOff>0</xdr:rowOff>
    </xdr:from>
    <xdr:to>
      <xdr:col>4</xdr:col>
      <xdr:colOff>1752599</xdr:colOff>
      <xdr:row>7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0" y="0"/>
          <a:ext cx="3333749" cy="23241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showGridLines="0" tabSelected="1" topLeftCell="A35" zoomScale="50" zoomScaleNormal="50" zoomScaleSheetLayoutView="96" workbookViewId="0">
      <selection activeCell="H58" sqref="H58"/>
    </sheetView>
  </sheetViews>
  <sheetFormatPr baseColWidth="10" defaultColWidth="11.42578125" defaultRowHeight="23.25" x14ac:dyDescent="0.35"/>
  <cols>
    <col min="1" max="1" width="9.28515625" style="31" bestFit="1" customWidth="1"/>
    <col min="2" max="2" width="81.140625" style="32" bestFit="1" customWidth="1"/>
    <col min="3" max="3" width="22.5703125" style="32" bestFit="1" customWidth="1"/>
    <col min="4" max="4" width="71.5703125" style="32" bestFit="1" customWidth="1"/>
    <col min="5" max="5" width="91.28515625" style="32" bestFit="1" customWidth="1"/>
    <col min="6" max="6" width="16.85546875" style="32" bestFit="1" customWidth="1"/>
    <col min="7" max="7" width="30.85546875" style="32" customWidth="1"/>
    <col min="8" max="8" width="24" style="33" bestFit="1" customWidth="1"/>
    <col min="9" max="9" width="31.42578125" style="33" bestFit="1" customWidth="1"/>
    <col min="10" max="10" width="36.5703125" style="33" customWidth="1"/>
    <col min="11" max="16384" width="11.42578125" style="31"/>
  </cols>
  <sheetData>
    <row r="1" spans="1:10" s="2" customFormat="1" x14ac:dyDescent="0.25">
      <c r="A1" s="36"/>
      <c r="B1" s="36"/>
      <c r="C1" s="36"/>
      <c r="D1" s="36"/>
      <c r="E1" s="36"/>
      <c r="F1" s="36"/>
      <c r="G1" s="36"/>
      <c r="H1" s="36"/>
      <c r="I1" s="36"/>
      <c r="J1" s="1"/>
    </row>
    <row r="2" spans="1:10" s="2" customFormat="1" x14ac:dyDescent="0.25">
      <c r="A2" s="36"/>
      <c r="B2" s="36"/>
      <c r="C2" s="36"/>
      <c r="D2" s="36"/>
      <c r="E2" s="36"/>
      <c r="F2" s="36"/>
      <c r="G2" s="36"/>
      <c r="H2" s="36"/>
      <c r="I2" s="36"/>
      <c r="J2" s="1"/>
    </row>
    <row r="3" spans="1:10" s="2" customFormat="1" x14ac:dyDescent="0.25">
      <c r="A3" s="36"/>
      <c r="B3" s="36"/>
      <c r="C3" s="36"/>
      <c r="D3" s="36"/>
      <c r="E3" s="36"/>
      <c r="F3" s="36"/>
      <c r="G3" s="36"/>
      <c r="H3" s="36"/>
      <c r="I3" s="36"/>
      <c r="J3" s="1"/>
    </row>
    <row r="4" spans="1:10" s="2" customFormat="1" x14ac:dyDescent="0.25">
      <c r="A4" s="36"/>
      <c r="B4" s="36"/>
      <c r="C4" s="36"/>
      <c r="D4" s="36"/>
      <c r="E4" s="36"/>
      <c r="F4" s="36"/>
      <c r="G4" s="36"/>
      <c r="H4" s="36"/>
      <c r="I4" s="36"/>
      <c r="J4" s="1"/>
    </row>
    <row r="5" spans="1:10" s="2" customFormat="1" x14ac:dyDescent="0.25">
      <c r="A5" s="36"/>
      <c r="B5" s="36"/>
      <c r="C5" s="36"/>
      <c r="D5" s="36"/>
      <c r="E5" s="36"/>
      <c r="F5" s="36"/>
      <c r="G5" s="36"/>
      <c r="H5" s="36"/>
      <c r="I5" s="36"/>
      <c r="J5" s="3"/>
    </row>
    <row r="6" spans="1:10" s="2" customFormat="1" x14ac:dyDescent="0.25">
      <c r="A6" s="36"/>
      <c r="B6" s="36"/>
      <c r="C6" s="36"/>
      <c r="D6" s="36"/>
      <c r="E6" s="36"/>
      <c r="F6" s="36"/>
      <c r="G6" s="36"/>
      <c r="H6" s="36"/>
      <c r="I6" s="36"/>
      <c r="J6" s="1"/>
    </row>
    <row r="7" spans="1:10" s="2" customFormat="1" ht="22.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1"/>
    </row>
    <row r="8" spans="1:10" s="2" customFormat="1" ht="22.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1"/>
    </row>
    <row r="9" spans="1:10" s="2" customFormat="1" x14ac:dyDescent="0.2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4"/>
    </row>
    <row r="10" spans="1:10" s="2" customFormat="1" x14ac:dyDescent="0.25">
      <c r="A10" s="37" t="s">
        <v>68</v>
      </c>
      <c r="B10" s="37"/>
      <c r="C10" s="37"/>
      <c r="D10" s="37"/>
      <c r="E10" s="37"/>
      <c r="F10" s="37"/>
      <c r="G10" s="37"/>
      <c r="H10" s="37"/>
      <c r="I10" s="37"/>
      <c r="J10" s="4"/>
    </row>
    <row r="11" spans="1:10" s="2" customFormat="1" x14ac:dyDescent="0.25">
      <c r="A11" s="36" t="s">
        <v>97</v>
      </c>
      <c r="B11" s="36"/>
      <c r="C11" s="36"/>
      <c r="D11" s="36"/>
      <c r="E11" s="36"/>
      <c r="F11" s="36"/>
      <c r="G11" s="36"/>
      <c r="H11" s="36"/>
      <c r="I11" s="36"/>
      <c r="J11" s="3"/>
    </row>
    <row r="12" spans="1:10" s="2" customFormat="1" ht="43.5" customHeight="1" x14ac:dyDescent="0.25">
      <c r="A12" s="35" t="s">
        <v>1</v>
      </c>
      <c r="B12" s="35"/>
      <c r="C12" s="35"/>
      <c r="D12" s="35"/>
      <c r="E12" s="35"/>
      <c r="F12" s="35"/>
      <c r="G12" s="35"/>
      <c r="H12" s="35"/>
      <c r="I12" s="35"/>
      <c r="J12" s="5"/>
    </row>
    <row r="13" spans="1:10" s="2" customFormat="1" ht="9" customHeight="1" x14ac:dyDescent="0.25">
      <c r="A13" s="6"/>
      <c r="B13" s="5"/>
      <c r="C13" s="5"/>
      <c r="D13" s="5"/>
      <c r="E13" s="5"/>
      <c r="F13" s="5"/>
      <c r="G13" s="5"/>
      <c r="H13" s="7"/>
      <c r="I13" s="1"/>
      <c r="J13" s="1"/>
    </row>
    <row r="14" spans="1:10" s="8" customFormat="1" x14ac:dyDescent="0.25">
      <c r="A14" s="18" t="s">
        <v>2</v>
      </c>
      <c r="B14" s="18" t="s">
        <v>3</v>
      </c>
      <c r="C14" s="18" t="s">
        <v>69</v>
      </c>
      <c r="D14" s="18" t="s">
        <v>4</v>
      </c>
      <c r="E14" s="18" t="s">
        <v>5</v>
      </c>
      <c r="F14" s="18" t="s">
        <v>6</v>
      </c>
      <c r="G14" s="19" t="s">
        <v>7</v>
      </c>
      <c r="H14" s="20" t="s">
        <v>8</v>
      </c>
      <c r="I14" s="19" t="s">
        <v>9</v>
      </c>
    </row>
    <row r="15" spans="1:10" s="5" customFormat="1" ht="44.25" customHeight="1" x14ac:dyDescent="0.35">
      <c r="A15" s="21">
        <v>1</v>
      </c>
      <c r="B15" s="22" t="s">
        <v>10</v>
      </c>
      <c r="C15" s="23" t="s">
        <v>11</v>
      </c>
      <c r="D15" s="22" t="s">
        <v>12</v>
      </c>
      <c r="E15" s="22" t="s">
        <v>13</v>
      </c>
      <c r="F15" s="22" t="s">
        <v>14</v>
      </c>
      <c r="G15" s="24">
        <v>280000</v>
      </c>
      <c r="H15" s="25">
        <v>70000</v>
      </c>
      <c r="I15" s="26">
        <f t="shared" ref="I15:I58" si="0">+G15-H15</f>
        <v>210000</v>
      </c>
    </row>
    <row r="16" spans="1:10" s="5" customFormat="1" ht="44.25" customHeight="1" x14ac:dyDescent="0.35">
      <c r="A16" s="21">
        <v>2</v>
      </c>
      <c r="B16" s="22" t="s">
        <v>15</v>
      </c>
      <c r="C16" s="23" t="s">
        <v>16</v>
      </c>
      <c r="D16" s="22" t="s">
        <v>17</v>
      </c>
      <c r="E16" s="22" t="s">
        <v>13</v>
      </c>
      <c r="F16" s="22" t="s">
        <v>14</v>
      </c>
      <c r="G16" s="24">
        <v>150000</v>
      </c>
      <c r="H16" s="25">
        <v>37500</v>
      </c>
      <c r="I16" s="26">
        <f t="shared" si="0"/>
        <v>112500</v>
      </c>
    </row>
    <row r="17" spans="1:9" s="5" customFormat="1" ht="44.25" customHeight="1" x14ac:dyDescent="0.35">
      <c r="A17" s="21">
        <v>3</v>
      </c>
      <c r="B17" s="22" t="s">
        <v>18</v>
      </c>
      <c r="C17" s="23" t="s">
        <v>16</v>
      </c>
      <c r="D17" s="22" t="s">
        <v>19</v>
      </c>
      <c r="E17" s="22" t="s">
        <v>13</v>
      </c>
      <c r="F17" s="22" t="s">
        <v>14</v>
      </c>
      <c r="G17" s="24">
        <v>60000</v>
      </c>
      <c r="H17" s="25">
        <v>14209.789999999999</v>
      </c>
      <c r="I17" s="26">
        <f t="shared" si="0"/>
        <v>45790.21</v>
      </c>
    </row>
    <row r="18" spans="1:9" s="5" customFormat="1" ht="44.25" customHeight="1" x14ac:dyDescent="0.35">
      <c r="A18" s="21">
        <v>4</v>
      </c>
      <c r="B18" s="22" t="s">
        <v>20</v>
      </c>
      <c r="C18" s="23" t="s">
        <v>11</v>
      </c>
      <c r="D18" s="22" t="s">
        <v>21</v>
      </c>
      <c r="E18" s="22" t="s">
        <v>13</v>
      </c>
      <c r="F18" s="22" t="s">
        <v>14</v>
      </c>
      <c r="G18" s="24">
        <v>45000</v>
      </c>
      <c r="H18" s="25">
        <v>9269.86</v>
      </c>
      <c r="I18" s="26">
        <f t="shared" si="0"/>
        <v>35730.14</v>
      </c>
    </row>
    <row r="19" spans="1:9" s="5" customFormat="1" ht="44.25" customHeight="1" x14ac:dyDescent="0.35">
      <c r="A19" s="21">
        <v>5</v>
      </c>
      <c r="B19" s="22" t="s">
        <v>63</v>
      </c>
      <c r="C19" s="23" t="s">
        <v>11</v>
      </c>
      <c r="D19" s="22" t="s">
        <v>64</v>
      </c>
      <c r="E19" s="22" t="s">
        <v>24</v>
      </c>
      <c r="F19" s="22" t="s">
        <v>14</v>
      </c>
      <c r="G19" s="24">
        <v>34000</v>
      </c>
      <c r="H19" s="25">
        <v>5394.05</v>
      </c>
      <c r="I19" s="26">
        <f t="shared" si="0"/>
        <v>28605.95</v>
      </c>
    </row>
    <row r="20" spans="1:9" s="5" customFormat="1" ht="44.25" customHeight="1" x14ac:dyDescent="0.35">
      <c r="A20" s="21">
        <v>6</v>
      </c>
      <c r="B20" s="22" t="s">
        <v>29</v>
      </c>
      <c r="C20" s="23" t="s">
        <v>16</v>
      </c>
      <c r="D20" s="22" t="s">
        <v>30</v>
      </c>
      <c r="E20" s="22" t="s">
        <v>24</v>
      </c>
      <c r="F20" s="22" t="s">
        <v>14</v>
      </c>
      <c r="G20" s="24">
        <v>34000</v>
      </c>
      <c r="H20" s="25">
        <v>5394.05</v>
      </c>
      <c r="I20" s="26">
        <f t="shared" si="0"/>
        <v>28605.95</v>
      </c>
    </row>
    <row r="21" spans="1:9" s="5" customFormat="1" ht="44.25" customHeight="1" x14ac:dyDescent="0.35">
      <c r="A21" s="21">
        <v>7</v>
      </c>
      <c r="B21" s="22" t="s">
        <v>37</v>
      </c>
      <c r="C21" s="23" t="s">
        <v>16</v>
      </c>
      <c r="D21" s="22" t="s">
        <v>38</v>
      </c>
      <c r="E21" s="22" t="s">
        <v>24</v>
      </c>
      <c r="F21" s="22" t="s">
        <v>14</v>
      </c>
      <c r="G21" s="24">
        <v>23000</v>
      </c>
      <c r="H21" s="25">
        <v>1493.4</v>
      </c>
      <c r="I21" s="26">
        <f t="shared" si="0"/>
        <v>21506.6</v>
      </c>
    </row>
    <row r="22" spans="1:9" s="5" customFormat="1" ht="44.25" customHeight="1" x14ac:dyDescent="0.35">
      <c r="A22" s="21">
        <v>8</v>
      </c>
      <c r="B22" s="22" t="s">
        <v>91</v>
      </c>
      <c r="C22" s="23" t="s">
        <v>11</v>
      </c>
      <c r="D22" s="22" t="s">
        <v>92</v>
      </c>
      <c r="E22" s="22" t="s">
        <v>24</v>
      </c>
      <c r="F22" s="22" t="s">
        <v>14</v>
      </c>
      <c r="G22" s="24">
        <v>45000</v>
      </c>
      <c r="H22" s="25">
        <v>9269.86</v>
      </c>
      <c r="I22" s="26">
        <f t="shared" si="0"/>
        <v>35730.14</v>
      </c>
    </row>
    <row r="23" spans="1:9" s="5" customFormat="1" ht="44.25" customHeight="1" x14ac:dyDescent="0.35">
      <c r="A23" s="21">
        <v>9</v>
      </c>
      <c r="B23" s="22" t="s">
        <v>89</v>
      </c>
      <c r="C23" s="23" t="s">
        <v>11</v>
      </c>
      <c r="D23" s="22" t="s">
        <v>90</v>
      </c>
      <c r="E23" s="22" t="s">
        <v>24</v>
      </c>
      <c r="F23" s="22" t="s">
        <v>14</v>
      </c>
      <c r="G23" s="24">
        <v>34000</v>
      </c>
      <c r="H23" s="25">
        <v>5394.05</v>
      </c>
      <c r="I23" s="26">
        <f t="shared" si="0"/>
        <v>28605.95</v>
      </c>
    </row>
    <row r="24" spans="1:9" s="5" customFormat="1" ht="44.25" customHeight="1" x14ac:dyDescent="0.35">
      <c r="A24" s="21">
        <v>10</v>
      </c>
      <c r="B24" s="22" t="s">
        <v>33</v>
      </c>
      <c r="C24" s="23" t="s">
        <v>16</v>
      </c>
      <c r="D24" s="22" t="s">
        <v>39</v>
      </c>
      <c r="E24" s="22" t="s">
        <v>34</v>
      </c>
      <c r="F24" s="22" t="s">
        <v>14</v>
      </c>
      <c r="G24" s="24">
        <v>35000</v>
      </c>
      <c r="H24" s="25">
        <v>3841.25</v>
      </c>
      <c r="I24" s="26">
        <f t="shared" si="0"/>
        <v>31158.75</v>
      </c>
    </row>
    <row r="25" spans="1:9" s="5" customFormat="1" ht="44.25" customHeight="1" x14ac:dyDescent="0.35">
      <c r="A25" s="21">
        <v>11</v>
      </c>
      <c r="B25" s="22" t="s">
        <v>35</v>
      </c>
      <c r="C25" s="23" t="s">
        <v>11</v>
      </c>
      <c r="D25" s="22" t="s">
        <v>36</v>
      </c>
      <c r="E25" s="22" t="s">
        <v>13</v>
      </c>
      <c r="F25" s="22" t="s">
        <v>14</v>
      </c>
      <c r="G25" s="24">
        <v>105000</v>
      </c>
      <c r="H25" s="25">
        <v>26250.130000000005</v>
      </c>
      <c r="I25" s="26">
        <f t="shared" si="0"/>
        <v>78749.87</v>
      </c>
    </row>
    <row r="26" spans="1:9" s="5" customFormat="1" ht="44.25" customHeight="1" x14ac:dyDescent="0.35">
      <c r="A26" s="21">
        <v>12</v>
      </c>
      <c r="B26" s="22" t="s">
        <v>25</v>
      </c>
      <c r="C26" s="23" t="s">
        <v>11</v>
      </c>
      <c r="D26" s="22" t="s">
        <v>26</v>
      </c>
      <c r="E26" s="22" t="s">
        <v>24</v>
      </c>
      <c r="F26" s="22" t="s">
        <v>14</v>
      </c>
      <c r="G26" s="24">
        <v>30000</v>
      </c>
      <c r="H26" s="25">
        <v>3841.25</v>
      </c>
      <c r="I26" s="26">
        <f t="shared" si="0"/>
        <v>26158.75</v>
      </c>
    </row>
    <row r="27" spans="1:9" s="5" customFormat="1" ht="44.25" customHeight="1" x14ac:dyDescent="0.35">
      <c r="A27" s="21">
        <v>13</v>
      </c>
      <c r="B27" s="22" t="s">
        <v>40</v>
      </c>
      <c r="C27" s="23" t="s">
        <v>11</v>
      </c>
      <c r="D27" s="22" t="s">
        <v>39</v>
      </c>
      <c r="E27" s="22" t="s">
        <v>41</v>
      </c>
      <c r="F27" s="22" t="s">
        <v>14</v>
      </c>
      <c r="G27" s="24">
        <v>34000</v>
      </c>
      <c r="H27" s="25">
        <v>5394.05</v>
      </c>
      <c r="I27" s="26">
        <f t="shared" si="0"/>
        <v>28605.95</v>
      </c>
    </row>
    <row r="28" spans="1:9" s="5" customFormat="1" ht="44.25" customHeight="1" x14ac:dyDescent="0.35">
      <c r="A28" s="21">
        <v>14</v>
      </c>
      <c r="B28" s="22" t="s">
        <v>42</v>
      </c>
      <c r="C28" s="23" t="s">
        <v>11</v>
      </c>
      <c r="D28" s="22" t="s">
        <v>39</v>
      </c>
      <c r="E28" s="22" t="s">
        <v>43</v>
      </c>
      <c r="F28" s="22" t="s">
        <v>14</v>
      </c>
      <c r="G28" s="24">
        <v>34000</v>
      </c>
      <c r="H28" s="25">
        <v>5394.05</v>
      </c>
      <c r="I28" s="26">
        <f t="shared" si="0"/>
        <v>28605.95</v>
      </c>
    </row>
    <row r="29" spans="1:9" s="5" customFormat="1" ht="44.25" customHeight="1" x14ac:dyDescent="0.35">
      <c r="A29" s="21">
        <v>15</v>
      </c>
      <c r="B29" s="22" t="s">
        <v>44</v>
      </c>
      <c r="C29" s="23" t="s">
        <v>11</v>
      </c>
      <c r="D29" s="22" t="s">
        <v>39</v>
      </c>
      <c r="E29" s="22" t="s">
        <v>45</v>
      </c>
      <c r="F29" s="22" t="s">
        <v>14</v>
      </c>
      <c r="G29" s="24">
        <v>34000</v>
      </c>
      <c r="H29" s="25">
        <v>5394.05</v>
      </c>
      <c r="I29" s="26">
        <f t="shared" si="0"/>
        <v>28605.95</v>
      </c>
    </row>
    <row r="30" spans="1:9" s="5" customFormat="1" ht="44.25" customHeight="1" x14ac:dyDescent="0.35">
      <c r="A30" s="21">
        <v>16</v>
      </c>
      <c r="B30" s="22" t="s">
        <v>87</v>
      </c>
      <c r="C30" s="23" t="s">
        <v>11</v>
      </c>
      <c r="D30" s="22" t="s">
        <v>88</v>
      </c>
      <c r="E30" s="22" t="s">
        <v>24</v>
      </c>
      <c r="F30" s="22" t="s">
        <v>14</v>
      </c>
      <c r="G30" s="24">
        <v>18000</v>
      </c>
      <c r="H30" s="25">
        <v>37.65</v>
      </c>
      <c r="I30" s="26">
        <f t="shared" si="0"/>
        <v>17962.349999999999</v>
      </c>
    </row>
    <row r="31" spans="1:9" s="5" customFormat="1" ht="44.25" customHeight="1" x14ac:dyDescent="0.35">
      <c r="A31" s="21">
        <v>17</v>
      </c>
      <c r="B31" s="22" t="s">
        <v>47</v>
      </c>
      <c r="C31" s="23" t="s">
        <v>11</v>
      </c>
      <c r="D31" s="22" t="s">
        <v>39</v>
      </c>
      <c r="E31" s="22" t="s">
        <v>71</v>
      </c>
      <c r="F31" s="22" t="s">
        <v>14</v>
      </c>
      <c r="G31" s="24">
        <v>34000</v>
      </c>
      <c r="H31" s="25">
        <v>5394.05</v>
      </c>
      <c r="I31" s="26">
        <f t="shared" si="0"/>
        <v>28605.95</v>
      </c>
    </row>
    <row r="32" spans="1:9" s="5" customFormat="1" ht="44.25" customHeight="1" x14ac:dyDescent="0.35">
      <c r="A32" s="21">
        <v>18</v>
      </c>
      <c r="B32" s="22" t="s">
        <v>48</v>
      </c>
      <c r="C32" s="23" t="s">
        <v>11</v>
      </c>
      <c r="D32" s="22" t="s">
        <v>39</v>
      </c>
      <c r="E32" s="22" t="s">
        <v>41</v>
      </c>
      <c r="F32" s="22" t="s">
        <v>14</v>
      </c>
      <c r="G32" s="24">
        <v>34000</v>
      </c>
      <c r="H32" s="25">
        <v>5394.05</v>
      </c>
      <c r="I32" s="26">
        <f t="shared" si="0"/>
        <v>28605.95</v>
      </c>
    </row>
    <row r="33" spans="1:9" s="5" customFormat="1" ht="44.25" customHeight="1" x14ac:dyDescent="0.35">
      <c r="A33" s="21">
        <v>19</v>
      </c>
      <c r="B33" s="22" t="s">
        <v>49</v>
      </c>
      <c r="C33" s="23" t="s">
        <v>16</v>
      </c>
      <c r="D33" s="22" t="s">
        <v>39</v>
      </c>
      <c r="E33" s="22" t="s">
        <v>50</v>
      </c>
      <c r="F33" s="22" t="s">
        <v>14</v>
      </c>
      <c r="G33" s="24">
        <v>34000</v>
      </c>
      <c r="H33" s="25">
        <v>5394.05</v>
      </c>
      <c r="I33" s="26">
        <f t="shared" si="0"/>
        <v>28605.95</v>
      </c>
    </row>
    <row r="34" spans="1:9" s="5" customFormat="1" ht="44.25" customHeight="1" x14ac:dyDescent="0.35">
      <c r="A34" s="21">
        <v>20</v>
      </c>
      <c r="B34" s="22" t="s">
        <v>46</v>
      </c>
      <c r="C34" s="23" t="s">
        <v>16</v>
      </c>
      <c r="D34" s="22" t="s">
        <v>38</v>
      </c>
      <c r="E34" s="22" t="s">
        <v>24</v>
      </c>
      <c r="F34" s="22" t="s">
        <v>14</v>
      </c>
      <c r="G34" s="24">
        <v>23000</v>
      </c>
      <c r="H34" s="25">
        <v>1493.4</v>
      </c>
      <c r="I34" s="26">
        <f t="shared" si="0"/>
        <v>21506.6</v>
      </c>
    </row>
    <row r="35" spans="1:9" s="5" customFormat="1" ht="44.25" customHeight="1" x14ac:dyDescent="0.35">
      <c r="A35" s="21">
        <v>21</v>
      </c>
      <c r="B35" s="22" t="s">
        <v>55</v>
      </c>
      <c r="C35" s="23" t="s">
        <v>16</v>
      </c>
      <c r="D35" s="22" t="s">
        <v>57</v>
      </c>
      <c r="E35" s="22" t="s">
        <v>58</v>
      </c>
      <c r="F35" s="22" t="s">
        <v>14</v>
      </c>
      <c r="G35" s="24">
        <v>34000</v>
      </c>
      <c r="H35" s="25">
        <v>5394.05</v>
      </c>
      <c r="I35" s="26">
        <f t="shared" si="0"/>
        <v>28605.95</v>
      </c>
    </row>
    <row r="36" spans="1:9" s="5" customFormat="1" ht="44.25" customHeight="1" x14ac:dyDescent="0.35">
      <c r="A36" s="21">
        <v>22</v>
      </c>
      <c r="B36" s="22" t="s">
        <v>56</v>
      </c>
      <c r="C36" s="23" t="s">
        <v>11</v>
      </c>
      <c r="D36" s="22" t="s">
        <v>59</v>
      </c>
      <c r="E36" s="22" t="s">
        <v>13</v>
      </c>
      <c r="F36" s="22" t="s">
        <v>14</v>
      </c>
      <c r="G36" s="24">
        <v>105000</v>
      </c>
      <c r="H36" s="25">
        <v>26250.130000000005</v>
      </c>
      <c r="I36" s="26">
        <f t="shared" si="0"/>
        <v>78749.87</v>
      </c>
    </row>
    <row r="37" spans="1:9" s="5" customFormat="1" ht="44.25" customHeight="1" x14ac:dyDescent="0.35">
      <c r="A37" s="21">
        <v>23</v>
      </c>
      <c r="B37" s="22" t="s">
        <v>60</v>
      </c>
      <c r="C37" s="23" t="s">
        <v>16</v>
      </c>
      <c r="D37" s="22" t="s">
        <v>32</v>
      </c>
      <c r="E37" s="22" t="s">
        <v>50</v>
      </c>
      <c r="F37" s="22" t="s">
        <v>14</v>
      </c>
      <c r="G37" s="24">
        <v>34000</v>
      </c>
      <c r="H37" s="25">
        <v>5394.05</v>
      </c>
      <c r="I37" s="26">
        <f t="shared" si="0"/>
        <v>28605.95</v>
      </c>
    </row>
    <row r="38" spans="1:9" s="5" customFormat="1" ht="44.25" customHeight="1" x14ac:dyDescent="0.35">
      <c r="A38" s="21">
        <v>24</v>
      </c>
      <c r="B38" s="22" t="s">
        <v>61</v>
      </c>
      <c r="C38" s="23" t="s">
        <v>16</v>
      </c>
      <c r="D38" s="22" t="s">
        <v>57</v>
      </c>
      <c r="E38" s="22" t="s">
        <v>62</v>
      </c>
      <c r="F38" s="22" t="s">
        <v>14</v>
      </c>
      <c r="G38" s="24">
        <v>34000</v>
      </c>
      <c r="H38" s="25">
        <v>5394.05</v>
      </c>
      <c r="I38" s="26">
        <f t="shared" si="0"/>
        <v>28605.95</v>
      </c>
    </row>
    <row r="39" spans="1:9" s="5" customFormat="1" ht="44.25" customHeight="1" x14ac:dyDescent="0.35">
      <c r="A39" s="21">
        <v>25</v>
      </c>
      <c r="B39" s="22" t="s">
        <v>66</v>
      </c>
      <c r="C39" s="23" t="s">
        <v>11</v>
      </c>
      <c r="D39" s="22" t="s">
        <v>67</v>
      </c>
      <c r="E39" s="22" t="s">
        <v>24</v>
      </c>
      <c r="F39" s="22" t="s">
        <v>14</v>
      </c>
      <c r="G39" s="24">
        <v>34000</v>
      </c>
      <c r="H39" s="25">
        <v>5394.05</v>
      </c>
      <c r="I39" s="26">
        <f t="shared" si="0"/>
        <v>28605.95</v>
      </c>
    </row>
    <row r="40" spans="1:9" s="5" customFormat="1" ht="44.25" customHeight="1" x14ac:dyDescent="0.35">
      <c r="A40" s="21">
        <v>26</v>
      </c>
      <c r="B40" s="22" t="s">
        <v>65</v>
      </c>
      <c r="C40" s="23" t="s">
        <v>16</v>
      </c>
      <c r="D40" s="22" t="s">
        <v>32</v>
      </c>
      <c r="E40" s="22" t="s">
        <v>81</v>
      </c>
      <c r="F40" s="22" t="s">
        <v>14</v>
      </c>
      <c r="G40" s="24">
        <v>34000</v>
      </c>
      <c r="H40" s="25">
        <v>5394.05</v>
      </c>
      <c r="I40" s="26">
        <f t="shared" si="0"/>
        <v>28605.95</v>
      </c>
    </row>
    <row r="41" spans="1:9" s="5" customFormat="1" ht="44.25" customHeight="1" x14ac:dyDescent="0.35">
      <c r="A41" s="21">
        <v>27</v>
      </c>
      <c r="B41" s="22" t="s">
        <v>51</v>
      </c>
      <c r="C41" s="23" t="s">
        <v>11</v>
      </c>
      <c r="D41" s="22" t="s">
        <v>52</v>
      </c>
      <c r="E41" s="22" t="s">
        <v>24</v>
      </c>
      <c r="F41" s="22" t="s">
        <v>14</v>
      </c>
      <c r="G41" s="24">
        <v>45000</v>
      </c>
      <c r="H41" s="25">
        <v>9269.86</v>
      </c>
      <c r="I41" s="26">
        <f t="shared" si="0"/>
        <v>35730.14</v>
      </c>
    </row>
    <row r="42" spans="1:9" s="5" customFormat="1" ht="44.25" customHeight="1" x14ac:dyDescent="0.35">
      <c r="A42" s="21">
        <v>28</v>
      </c>
      <c r="B42" s="22" t="s">
        <v>73</v>
      </c>
      <c r="C42" s="23" t="s">
        <v>11</v>
      </c>
      <c r="D42" s="22" t="s">
        <v>64</v>
      </c>
      <c r="E42" s="22" t="s">
        <v>74</v>
      </c>
      <c r="F42" s="22" t="s">
        <v>14</v>
      </c>
      <c r="G42" s="24">
        <v>34000</v>
      </c>
      <c r="H42" s="25">
        <v>5394.05</v>
      </c>
      <c r="I42" s="26">
        <f t="shared" si="0"/>
        <v>28605.95</v>
      </c>
    </row>
    <row r="43" spans="1:9" s="5" customFormat="1" ht="44.25" customHeight="1" x14ac:dyDescent="0.35">
      <c r="A43" s="21">
        <v>29</v>
      </c>
      <c r="B43" s="22" t="s">
        <v>76</v>
      </c>
      <c r="C43" s="23" t="s">
        <v>11</v>
      </c>
      <c r="D43" s="22" t="s">
        <v>75</v>
      </c>
      <c r="E43" s="22" t="s">
        <v>13</v>
      </c>
      <c r="F43" s="22" t="s">
        <v>14</v>
      </c>
      <c r="G43" s="24">
        <v>105000</v>
      </c>
      <c r="H43" s="25">
        <v>26250.130000000005</v>
      </c>
      <c r="I43" s="26">
        <f t="shared" si="0"/>
        <v>78749.87</v>
      </c>
    </row>
    <row r="44" spans="1:9" s="5" customFormat="1" ht="44.25" customHeight="1" x14ac:dyDescent="0.35">
      <c r="A44" s="21">
        <v>30</v>
      </c>
      <c r="B44" s="22" t="s">
        <v>78</v>
      </c>
      <c r="C44" s="23" t="s">
        <v>16</v>
      </c>
      <c r="D44" s="22" t="s">
        <v>64</v>
      </c>
      <c r="E44" s="22" t="s">
        <v>71</v>
      </c>
      <c r="F44" s="22" t="s">
        <v>14</v>
      </c>
      <c r="G44" s="24">
        <v>34000</v>
      </c>
      <c r="H44" s="25">
        <v>5394.05</v>
      </c>
      <c r="I44" s="26">
        <f t="shared" si="0"/>
        <v>28605.95</v>
      </c>
    </row>
    <row r="45" spans="1:9" s="5" customFormat="1" ht="44.25" customHeight="1" x14ac:dyDescent="0.35">
      <c r="A45" s="21">
        <v>31</v>
      </c>
      <c r="B45" s="22" t="s">
        <v>79</v>
      </c>
      <c r="C45" s="23" t="s">
        <v>16</v>
      </c>
      <c r="D45" s="22" t="s">
        <v>64</v>
      </c>
      <c r="E45" s="22" t="s">
        <v>77</v>
      </c>
      <c r="F45" s="22" t="s">
        <v>14</v>
      </c>
      <c r="G45" s="24">
        <v>34000</v>
      </c>
      <c r="H45" s="25">
        <v>5394.05</v>
      </c>
      <c r="I45" s="26">
        <f t="shared" si="0"/>
        <v>28605.95</v>
      </c>
    </row>
    <row r="46" spans="1:9" s="5" customFormat="1" ht="44.25" customHeight="1" x14ac:dyDescent="0.35">
      <c r="A46" s="21">
        <v>32</v>
      </c>
      <c r="B46" s="22" t="s">
        <v>80</v>
      </c>
      <c r="C46" s="23" t="s">
        <v>16</v>
      </c>
      <c r="D46" s="22" t="s">
        <v>57</v>
      </c>
      <c r="E46" s="22" t="s">
        <v>72</v>
      </c>
      <c r="F46" s="22" t="s">
        <v>14</v>
      </c>
      <c r="G46" s="24">
        <v>34000</v>
      </c>
      <c r="H46" s="25">
        <v>5394.05</v>
      </c>
      <c r="I46" s="26">
        <f t="shared" si="0"/>
        <v>28605.95</v>
      </c>
    </row>
    <row r="47" spans="1:9" s="5" customFormat="1" ht="44.25" customHeight="1" x14ac:dyDescent="0.35">
      <c r="A47" s="21">
        <v>33</v>
      </c>
      <c r="B47" s="22" t="s">
        <v>82</v>
      </c>
      <c r="C47" s="23" t="s">
        <v>16</v>
      </c>
      <c r="D47" s="22" t="s">
        <v>57</v>
      </c>
      <c r="E47" s="22" t="s">
        <v>72</v>
      </c>
      <c r="F47" s="22" t="s">
        <v>14</v>
      </c>
      <c r="G47" s="24">
        <v>34000</v>
      </c>
      <c r="H47" s="25">
        <v>5394.05</v>
      </c>
      <c r="I47" s="26">
        <f t="shared" si="0"/>
        <v>28605.95</v>
      </c>
    </row>
    <row r="48" spans="1:9" s="5" customFormat="1" ht="44.25" customHeight="1" x14ac:dyDescent="0.35">
      <c r="A48" s="21">
        <v>34</v>
      </c>
      <c r="B48" s="22" t="s">
        <v>83</v>
      </c>
      <c r="C48" s="23" t="s">
        <v>16</v>
      </c>
      <c r="D48" s="22" t="s">
        <v>57</v>
      </c>
      <c r="E48" s="22" t="s">
        <v>72</v>
      </c>
      <c r="F48" s="22" t="s">
        <v>14</v>
      </c>
      <c r="G48" s="24">
        <v>34000</v>
      </c>
      <c r="H48" s="25">
        <v>5394.05</v>
      </c>
      <c r="I48" s="26">
        <f t="shared" si="0"/>
        <v>28605.95</v>
      </c>
    </row>
    <row r="49" spans="1:10" s="5" customFormat="1" ht="44.25" customHeight="1" x14ac:dyDescent="0.35">
      <c r="A49" s="21">
        <v>35</v>
      </c>
      <c r="B49" s="22" t="s">
        <v>84</v>
      </c>
      <c r="C49" s="23" t="s">
        <v>16</v>
      </c>
      <c r="D49" s="22" t="s">
        <v>57</v>
      </c>
      <c r="E49" s="22" t="s">
        <v>72</v>
      </c>
      <c r="F49" s="22" t="s">
        <v>14</v>
      </c>
      <c r="G49" s="24">
        <v>34000</v>
      </c>
      <c r="H49" s="25">
        <v>5394.05</v>
      </c>
      <c r="I49" s="26">
        <f t="shared" si="0"/>
        <v>28605.95</v>
      </c>
    </row>
    <row r="50" spans="1:10" s="5" customFormat="1" ht="44.25" customHeight="1" x14ac:dyDescent="0.35">
      <c r="A50" s="21">
        <v>36</v>
      </c>
      <c r="B50" s="22" t="s">
        <v>85</v>
      </c>
      <c r="C50" s="23" t="s">
        <v>16</v>
      </c>
      <c r="D50" s="22" t="s">
        <v>57</v>
      </c>
      <c r="E50" s="22" t="s">
        <v>72</v>
      </c>
      <c r="F50" s="22" t="s">
        <v>14</v>
      </c>
      <c r="G50" s="24">
        <v>34000</v>
      </c>
      <c r="H50" s="25">
        <v>5394.05</v>
      </c>
      <c r="I50" s="26">
        <f t="shared" si="0"/>
        <v>28605.95</v>
      </c>
    </row>
    <row r="51" spans="1:10" s="5" customFormat="1" ht="44.25" customHeight="1" x14ac:dyDescent="0.35">
      <c r="A51" s="21">
        <v>37</v>
      </c>
      <c r="B51" s="22" t="s">
        <v>86</v>
      </c>
      <c r="C51" s="23" t="s">
        <v>16</v>
      </c>
      <c r="D51" s="22" t="s">
        <v>57</v>
      </c>
      <c r="E51" s="22" t="s">
        <v>41</v>
      </c>
      <c r="F51" s="22" t="s">
        <v>14</v>
      </c>
      <c r="G51" s="24">
        <v>34000</v>
      </c>
      <c r="H51" s="25">
        <v>5394.05</v>
      </c>
      <c r="I51" s="26">
        <f t="shared" si="0"/>
        <v>28605.95</v>
      </c>
    </row>
    <row r="52" spans="1:10" s="5" customFormat="1" ht="44.25" customHeight="1" x14ac:dyDescent="0.35">
      <c r="A52" s="21">
        <v>38</v>
      </c>
      <c r="B52" s="22" t="s">
        <v>31</v>
      </c>
      <c r="C52" s="23" t="s">
        <v>16</v>
      </c>
      <c r="D52" s="22" t="s">
        <v>32</v>
      </c>
      <c r="E52" s="22" t="s">
        <v>24</v>
      </c>
      <c r="F52" s="22" t="s">
        <v>14</v>
      </c>
      <c r="G52" s="24">
        <v>34000</v>
      </c>
      <c r="H52" s="25">
        <v>5394.05</v>
      </c>
      <c r="I52" s="26">
        <f t="shared" si="0"/>
        <v>28605.95</v>
      </c>
    </row>
    <row r="53" spans="1:10" s="5" customFormat="1" ht="44.25" customHeight="1" x14ac:dyDescent="0.35">
      <c r="A53" s="21">
        <v>39</v>
      </c>
      <c r="B53" s="22" t="s">
        <v>22</v>
      </c>
      <c r="C53" s="23" t="s">
        <v>11</v>
      </c>
      <c r="D53" s="22" t="s">
        <v>23</v>
      </c>
      <c r="E53" s="22" t="s">
        <v>24</v>
      </c>
      <c r="F53" s="22" t="s">
        <v>14</v>
      </c>
      <c r="G53" s="24">
        <v>45000</v>
      </c>
      <c r="H53" s="25">
        <v>9269.86</v>
      </c>
      <c r="I53" s="26">
        <f t="shared" si="0"/>
        <v>35730.14</v>
      </c>
    </row>
    <row r="54" spans="1:10" s="5" customFormat="1" ht="44.25" customHeight="1" x14ac:dyDescent="0.35">
      <c r="A54" s="21">
        <v>40</v>
      </c>
      <c r="B54" s="22" t="s">
        <v>27</v>
      </c>
      <c r="C54" s="23" t="s">
        <v>11</v>
      </c>
      <c r="D54" s="22" t="s">
        <v>28</v>
      </c>
      <c r="E54" s="22" t="s">
        <v>24</v>
      </c>
      <c r="F54" s="22" t="s">
        <v>14</v>
      </c>
      <c r="G54" s="24">
        <v>23000</v>
      </c>
      <c r="H54" s="25">
        <v>1493.4</v>
      </c>
      <c r="I54" s="26">
        <f t="shared" si="0"/>
        <v>21506.6</v>
      </c>
    </row>
    <row r="55" spans="1:10" s="5" customFormat="1" ht="44.25" customHeight="1" x14ac:dyDescent="0.35">
      <c r="A55" s="21">
        <v>41</v>
      </c>
      <c r="B55" s="22" t="s">
        <v>93</v>
      </c>
      <c r="C55" s="23" t="s">
        <v>16</v>
      </c>
      <c r="D55" s="22" t="s">
        <v>32</v>
      </c>
      <c r="E55" s="22" t="s">
        <v>50</v>
      </c>
      <c r="F55" s="22" t="s">
        <v>14</v>
      </c>
      <c r="G55" s="24">
        <v>34000</v>
      </c>
      <c r="H55" s="25">
        <v>5394.05</v>
      </c>
      <c r="I55" s="26">
        <f t="shared" si="0"/>
        <v>28605.95</v>
      </c>
    </row>
    <row r="56" spans="1:10" s="5" customFormat="1" ht="44.25" customHeight="1" x14ac:dyDescent="0.35">
      <c r="A56" s="21">
        <v>42</v>
      </c>
      <c r="B56" s="22" t="s">
        <v>94</v>
      </c>
      <c r="C56" s="23" t="s">
        <v>11</v>
      </c>
      <c r="D56" s="22" t="s">
        <v>59</v>
      </c>
      <c r="E56" s="22" t="s">
        <v>13</v>
      </c>
      <c r="F56" s="22" t="s">
        <v>14</v>
      </c>
      <c r="G56" s="24">
        <v>105000</v>
      </c>
      <c r="H56" s="25">
        <v>26250.130000000005</v>
      </c>
      <c r="I56" s="26">
        <f t="shared" si="0"/>
        <v>78749.87</v>
      </c>
    </row>
    <row r="57" spans="1:10" s="5" customFormat="1" ht="44.25" customHeight="1" x14ac:dyDescent="0.35">
      <c r="A57" s="21">
        <v>43</v>
      </c>
      <c r="B57" s="22" t="s">
        <v>95</v>
      </c>
      <c r="C57" s="23" t="s">
        <v>11</v>
      </c>
      <c r="D57" s="22" t="s">
        <v>96</v>
      </c>
      <c r="E57" s="22" t="s">
        <v>77</v>
      </c>
      <c r="F57" s="22" t="s">
        <v>14</v>
      </c>
      <c r="G57" s="24">
        <v>34000</v>
      </c>
      <c r="H57" s="25">
        <v>5394.05</v>
      </c>
      <c r="I57" s="26">
        <f t="shared" si="0"/>
        <v>28605.95</v>
      </c>
    </row>
    <row r="58" spans="1:10" s="5" customFormat="1" ht="42.75" customHeight="1" x14ac:dyDescent="0.35">
      <c r="A58" s="21"/>
      <c r="B58" s="27" t="s">
        <v>53</v>
      </c>
      <c r="C58" s="27">
        <f>COUNTA(C15:C57)</f>
        <v>43</v>
      </c>
      <c r="D58" s="27"/>
      <c r="E58" s="27"/>
      <c r="F58" s="27"/>
      <c r="G58" s="28">
        <f>SUM(G15:G57)</f>
        <v>2126000</v>
      </c>
      <c r="H58" s="28">
        <f>SUM(H15:H57)</f>
        <v>416235.39999999967</v>
      </c>
      <c r="I58" s="26">
        <f t="shared" si="0"/>
        <v>1709764.6000000003</v>
      </c>
    </row>
    <row r="59" spans="1:10" s="5" customFormat="1" ht="65.25" customHeight="1" x14ac:dyDescent="0.25">
      <c r="A59" s="6"/>
      <c r="B59" s="17"/>
      <c r="C59" s="17"/>
      <c r="D59" s="9"/>
      <c r="E59" s="17"/>
      <c r="F59" s="17"/>
    </row>
    <row r="60" spans="1:10" s="5" customFormat="1" ht="65.25" customHeight="1" x14ac:dyDescent="0.25">
      <c r="A60" s="6"/>
      <c r="B60" s="17"/>
      <c r="C60" s="17"/>
      <c r="D60" s="9"/>
      <c r="E60" s="17"/>
      <c r="F60" s="17"/>
      <c r="H60" s="10"/>
      <c r="I60" s="11"/>
      <c r="J60" s="11"/>
    </row>
    <row r="61" spans="1:10" s="8" customFormat="1" ht="24" thickBot="1" x14ac:dyDescent="0.4">
      <c r="A61" s="29"/>
      <c r="B61" s="5"/>
      <c r="D61" s="12"/>
      <c r="E61" s="13"/>
      <c r="F61" s="13"/>
      <c r="G61" s="14"/>
    </row>
    <row r="62" spans="1:10" s="8" customFormat="1" x14ac:dyDescent="0.35">
      <c r="A62" s="29"/>
      <c r="B62" s="30"/>
      <c r="D62" s="34" t="s">
        <v>70</v>
      </c>
      <c r="E62" s="34"/>
      <c r="F62" s="15"/>
      <c r="G62" s="14"/>
      <c r="H62" s="16"/>
      <c r="I62" s="16"/>
      <c r="J62" s="16"/>
    </row>
    <row r="63" spans="1:10" s="8" customFormat="1" x14ac:dyDescent="0.35">
      <c r="A63" s="29"/>
      <c r="B63" s="30"/>
      <c r="D63" s="35" t="s">
        <v>54</v>
      </c>
      <c r="E63" s="35"/>
      <c r="F63" s="5"/>
      <c r="G63" s="14"/>
    </row>
    <row r="64" spans="1:10" s="30" customFormat="1" ht="23.25" customHeight="1" x14ac:dyDescent="0.35">
      <c r="A64" s="31"/>
      <c r="B64" s="32"/>
      <c r="C64" s="32"/>
      <c r="D64" s="32"/>
      <c r="E64" s="32"/>
      <c r="F64" s="32"/>
      <c r="G64" s="32"/>
    </row>
    <row r="67" spans="1:7" s="33" customFormat="1" x14ac:dyDescent="0.35">
      <c r="A67" s="31"/>
      <c r="B67" s="32"/>
      <c r="C67" s="32"/>
      <c r="D67" s="32"/>
      <c r="E67" s="32"/>
      <c r="F67" s="32"/>
      <c r="G67" s="32"/>
    </row>
    <row r="68" spans="1:7" s="33" customFormat="1" x14ac:dyDescent="0.35">
      <c r="A68" s="31"/>
      <c r="B68" s="32"/>
      <c r="C68" s="32"/>
      <c r="D68" s="32"/>
      <c r="E68" s="32"/>
      <c r="F68" s="32"/>
      <c r="G68" s="32"/>
    </row>
    <row r="69" spans="1:7" s="33" customFormat="1" x14ac:dyDescent="0.35">
      <c r="A69" s="31"/>
      <c r="B69" s="32"/>
      <c r="C69" s="32"/>
      <c r="D69" s="32"/>
      <c r="E69" s="32"/>
      <c r="F69" s="32"/>
      <c r="G69" s="32"/>
    </row>
    <row r="70" spans="1:7" s="33" customFormat="1" x14ac:dyDescent="0.35">
      <c r="A70" s="31"/>
      <c r="B70" s="32"/>
      <c r="C70" s="32"/>
      <c r="D70" s="32"/>
      <c r="E70" s="32"/>
      <c r="F70" s="32"/>
      <c r="G70" s="32"/>
    </row>
    <row r="71" spans="1:7" s="33" customFormat="1" x14ac:dyDescent="0.35">
      <c r="A71" s="31"/>
      <c r="B71" s="32"/>
      <c r="C71" s="32"/>
      <c r="D71" s="32"/>
      <c r="E71" s="32"/>
      <c r="F71" s="32"/>
      <c r="G71" s="32"/>
    </row>
    <row r="72" spans="1:7" s="33" customFormat="1" x14ac:dyDescent="0.35">
      <c r="A72" s="31"/>
      <c r="B72" s="32"/>
      <c r="C72" s="32"/>
      <c r="D72" s="32"/>
      <c r="E72" s="32"/>
      <c r="F72" s="32"/>
      <c r="G72" s="32"/>
    </row>
    <row r="73" spans="1:7" s="33" customFormat="1" x14ac:dyDescent="0.35">
      <c r="A73" s="31"/>
      <c r="B73" s="32"/>
      <c r="C73" s="32"/>
      <c r="D73" s="32"/>
      <c r="E73" s="32"/>
      <c r="F73" s="32"/>
      <c r="G73" s="32"/>
    </row>
  </sheetData>
  <autoFilter ref="A14:I58" xr:uid="{00000000-0001-0000-0000-000000000000}">
    <sortState xmlns:xlrd2="http://schemas.microsoft.com/office/spreadsheetml/2017/richdata2" ref="A19:I54">
      <sortCondition ref="B14:B58"/>
    </sortState>
  </autoFilter>
  <mergeCells count="7">
    <mergeCell ref="D62:E62"/>
    <mergeCell ref="D63:E63"/>
    <mergeCell ref="A1:I8"/>
    <mergeCell ref="A9:I9"/>
    <mergeCell ref="A10:I10"/>
    <mergeCell ref="A11:I11"/>
    <mergeCell ref="A12:I12"/>
  </mergeCells>
  <printOptions horizontalCentered="1"/>
  <pageMargins left="0.7" right="0.7" top="0.75" bottom="0.75" header="0.3" footer="0.3"/>
  <pageSetup fitToHeight="0" orientation="landscape" verticalDpi="4294967295" r:id="rId1"/>
  <rowBreaks count="2" manualBreakCount="2">
    <brk id="39" max="8" man="1"/>
    <brk id="6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DICIEMBRE 2022</vt:lpstr>
      <vt:lpstr>'FIJOS DICIEMBRE 2022'!Área_de_impresión</vt:lpstr>
      <vt:lpstr>'FIJOS DICIEMBRE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2023-01-12T16:48:00Z</cp:lastPrinted>
  <dcterms:created xsi:type="dcterms:W3CDTF">2022-03-09T17:44:27Z</dcterms:created>
  <dcterms:modified xsi:type="dcterms:W3CDTF">2023-01-12T18:16:56Z</dcterms:modified>
</cp:coreProperties>
</file>