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Marzo 2023\"/>
    </mc:Choice>
  </mc:AlternateContent>
  <xr:revisionPtr revIDLastSave="0" documentId="13_ncr:1_{CF0C6801-A8A5-483C-A68F-62D49FF6FD6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Mensual'!$C$2:$G$106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3" l="1"/>
  <c r="G80" i="3"/>
  <c r="G79" i="3"/>
  <c r="G77" i="3"/>
  <c r="G76" i="3"/>
  <c r="G73" i="3"/>
  <c r="G72" i="3"/>
  <c r="G71" i="3"/>
  <c r="G69" i="3"/>
  <c r="G68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F81" i="3"/>
  <c r="E81" i="3"/>
  <c r="D81" i="3"/>
  <c r="F78" i="3"/>
  <c r="E78" i="3"/>
  <c r="D78" i="3"/>
  <c r="D75" i="3"/>
  <c r="G75" i="3" s="1"/>
  <c r="D70" i="3"/>
  <c r="G70" i="3" s="1"/>
  <c r="D67" i="3"/>
  <c r="G67" i="3" s="1"/>
  <c r="F52" i="3"/>
  <c r="E52" i="3"/>
  <c r="D52" i="3"/>
  <c r="F26" i="3"/>
  <c r="E26" i="3"/>
  <c r="D26" i="3"/>
  <c r="F16" i="3"/>
  <c r="E16" i="3"/>
  <c r="D16" i="3"/>
  <c r="F10" i="3"/>
  <c r="E10" i="3"/>
  <c r="D10" i="3"/>
  <c r="G16" i="3" l="1"/>
  <c r="G78" i="3"/>
  <c r="G81" i="3"/>
  <c r="G26" i="3"/>
  <c r="G52" i="3"/>
  <c r="G10" i="3"/>
  <c r="D74" i="3"/>
  <c r="G74" i="3" s="1"/>
  <c r="F9" i="3"/>
  <c r="D9" i="3"/>
  <c r="E9" i="3"/>
  <c r="G9" i="3" l="1"/>
  <c r="F83" i="3" l="1"/>
  <c r="E83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3" i="3" l="1"/>
  <c r="G83" i="3"/>
</calcChain>
</file>

<file path=xl/sharedStrings.xml><?xml version="1.0" encoding="utf-8"?>
<sst xmlns="http://schemas.openxmlformats.org/spreadsheetml/2006/main" count="191" uniqueCount="112">
  <si>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</si>
  <si>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</si>
  <si>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</si>
  <si>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</si>
  <si>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</si>
  <si>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</si>
  <si>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</si>
  <si>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</si>
  <si>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</si>
  <si>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</si>
  <si>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</si>
  <si>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</si>
  <si>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</si>
  <si>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</si>
  <si>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</si>
  <si>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</si>
  <si>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</si>
  <si>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</si>
  <si>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</si>
  <si>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</si>
  <si>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</si>
  <si>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</si>
  <si>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</si>
  <si>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</si>
  <si>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</si>
  <si>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</si>
  <si>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</si>
  <si>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</si>
  <si>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</si>
  <si>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</si>
  <si>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</si>
  <si>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</si>
  <si>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</si>
  <si>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</si>
  <si>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</si>
  <si>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</si>
  <si>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</si>
  <si>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</si>
  <si>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</si>
  <si>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</si>
  <si>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</si>
  <si>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</si>
  <si>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</si>
  <si>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</si>
  <si>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</si>
  <si>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</si>
  <si>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</si>
  <si>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</si>
  <si>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</si>
  <si>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</si>
  <si>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</si>
  <si>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</si>
  <si>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</si>
  <si>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</si>
  <si>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</si>
  <si>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</si>
  <si>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</si>
  <si>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</si>
  <si>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</si>
  <si>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</si>
  <si>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</si>
  <si>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</si>
  <si>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</si>
  <si>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</si>
  <si>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</si>
  <si>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</si>
  <si>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</si>
  <si>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</si>
  <si>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</si>
  <si>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</si>
  <si>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</si>
  <si>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</si>
  <si>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</si>
  <si>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</si>
  <si>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</si>
  <si>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</si>
  <si>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</si>
  <si>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</si>
  <si>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</si>
  <si>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</si>
  <si>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</si>
  <si>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</si>
  <si>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</si>
  <si>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</si>
  <si>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</si>
  <si>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</si>
  <si>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</si>
  <si>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</si>
  <si>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</si>
  <si>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</si>
  <si>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</si>
  <si>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</si>
  <si>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</si>
  <si>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</si>
  <si>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</si>
  <si>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</si>
  <si>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</si>
  <si>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</si>
  <si>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</si>
  <si>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</si>
  <si>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</si>
  <si>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                         Ilania Quezada Luciano</t>
  </si>
  <si>
    <t>Marzo 2023</t>
  </si>
  <si>
    <t xml:space="preserve">                                                 Pablo M. Grimaldi Hernández</t>
  </si>
  <si>
    <t xml:space="preserve">                                               Enc. Administrativo y Financiero</t>
  </si>
  <si>
    <t xml:space="preserve">                          Claudio A. Caamaño Vélez</t>
  </si>
  <si>
    <t xml:space="preserve">                          Aprobado por</t>
  </si>
  <si>
    <t xml:space="preserve">                                                             Autorizado por</t>
  </si>
  <si>
    <t xml:space="preserve">                                Preparado por </t>
  </si>
  <si>
    <t xml:space="preserve">                             Enc. Presupuesto</t>
  </si>
  <si>
    <t xml:space="preserve">                                                     Director Ejecutivo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</si>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</sst>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4" fillId="0" borderId="0" xfId="0" applyFont="1" applyAlignment="1">
      <alignment vertical="top"/>
    </xf>
    <xf numFmtId="0" fontId="22" fillId="0" borderId="0" xfId="0" applyFont="1"/>
    <xf numFmtId="0" fontId="25" fillId="0" borderId="0" xfId="0" applyFont="1"/>
    <xf numFmtId="0" fontId="23" fillId="0" borderId="0" xfId="0" applyFont="1"/>
    <xf numFmtId="0" fontId="26" fillId="0" borderId="0" xfId="0" applyFont="1"/>
    <xf numFmtId="43" fontId="26" fillId="0" borderId="0" xfId="1" applyFont="1"/>
    <xf numFmtId="0" fontId="29" fillId="2" borderId="3" xfId="0" applyFont="1" applyFill="1" applyBorder="1" applyAlignment="1">
      <alignment horizontal="left" vertical="center"/>
    </xf>
    <xf numFmtId="0" fontId="30" fillId="4" borderId="3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43" fontId="31" fillId="0" borderId="1" xfId="0" applyNumberFormat="1" applyFont="1" applyBorder="1"/>
    <xf numFmtId="0" fontId="31" fillId="0" borderId="0" xfId="0" applyFont="1" applyAlignment="1">
      <alignment horizontal="left" indent="1"/>
    </xf>
    <xf numFmtId="43" fontId="31" fillId="0" borderId="0" xfId="1" applyFont="1"/>
    <xf numFmtId="0" fontId="26" fillId="0" borderId="0" xfId="0" applyFont="1" applyAlignment="1">
      <alignment horizontal="left" indent="2"/>
    </xf>
    <xf numFmtId="43" fontId="26" fillId="0" borderId="6" xfId="1" applyFont="1" applyBorder="1"/>
    <xf numFmtId="43" fontId="26" fillId="0" borderId="0" xfId="0" applyNumberFormat="1" applyFont="1"/>
    <xf numFmtId="164" fontId="31" fillId="0" borderId="1" xfId="0" applyNumberFormat="1" applyFont="1" applyBorder="1"/>
    <xf numFmtId="43" fontId="31" fillId="0" borderId="1" xfId="1" applyFont="1" applyBorder="1"/>
    <xf numFmtId="0" fontId="30" fillId="2" borderId="2" xfId="0" applyFont="1" applyFill="1" applyBorder="1" applyAlignment="1">
      <alignment horizontal="left" vertical="center"/>
    </xf>
    <xf numFmtId="43" fontId="30" fillId="2" borderId="2" xfId="1" applyFont="1" applyFill="1" applyBorder="1"/>
    <xf numFmtId="0" fontId="32" fillId="0" borderId="0" xfId="0" applyFont="1" applyAlignment="1">
      <alignment vertical="top"/>
    </xf>
    <xf numFmtId="0" fontId="31" fillId="0" borderId="0" xfId="0" applyFont="1"/>
    <xf numFmtId="0" fontId="28" fillId="0" borderId="0" xfId="0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1170214</xdr:colOff>
      <xdr:row>2</xdr:row>
      <xdr:rowOff>54428</xdr:rowOff>
    </xdr:from>
    <xdr:to>
      <xdr:col>6</xdr:col>
      <xdr:colOff>1496785</xdr:colOff>
      <xdr:row>6</xdr:row>
      <xdr:rowOff>95251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5643" y="394607"/>
          <a:ext cx="2258786" cy="1592037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340175</xdr:colOff>
      <xdr:row>2</xdr:row>
      <xdr:rowOff>108856</xdr:rowOff>
    </xdr:from>
    <xdr:to>
      <xdr:col>2</xdr:col>
      <xdr:colOff>2639785</xdr:colOff>
      <xdr:row>6</xdr:row>
      <xdr:rowOff>149677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961" y="449035"/>
          <a:ext cx="2299610" cy="1592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4" t="s">
        <v>83</v>
      </c>
      <c r="D3" s="65"/>
      <c r="E3" s="65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2" t="s">
        <v>84</v>
      </c>
      <c r="D4" s="63"/>
      <c r="E4" s="63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1" t="s">
        <v>85</v>
      </c>
      <c r="D5" s="72"/>
      <c r="E5" s="72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2" t="s">
        <v>92</v>
      </c>
      <c r="D6" s="63"/>
      <c r="E6" s="63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6" t="s">
        <v>76</v>
      </c>
      <c r="D7" s="67"/>
      <c r="E7" s="67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8" t="s">
        <v>66</v>
      </c>
      <c r="D8" s="69" t="s">
        <v>82</v>
      </c>
      <c r="E8" s="69" t="s">
        <v>81</v>
      </c>
      <c r="F8" s="24"/>
    </row>
    <row r="9" spans="2:16" ht="23.25" customHeight="1" x14ac:dyDescent="0.3">
      <c r="C9" s="68"/>
      <c r="D9" s="70"/>
      <c r="E9" s="70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95</v>
      </c>
      <c r="D85" s="19"/>
      <c r="E85" s="19"/>
      <c r="F85" s="19"/>
    </row>
    <row r="86" spans="3:7" ht="29.25" customHeight="1" thickBot="1" x14ac:dyDescent="0.35">
      <c r="C86" s="37" t="s">
        <v>96</v>
      </c>
      <c r="D86" s="19"/>
      <c r="E86" s="19"/>
      <c r="F86" s="19"/>
    </row>
    <row r="87" spans="3:7" ht="42" customHeight="1" thickBot="1" x14ac:dyDescent="0.35">
      <c r="C87" s="38" t="s">
        <v>97</v>
      </c>
      <c r="D87" s="19"/>
      <c r="E87" s="19"/>
      <c r="F87" s="19"/>
    </row>
    <row r="88" spans="3:7" ht="75.75" thickBot="1" x14ac:dyDescent="0.35">
      <c r="C88" s="39" t="s">
        <v>98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4" t="s">
        <v>94</v>
      </c>
      <c r="D91" s="74"/>
      <c r="E91" s="27" t="s">
        <v>87</v>
      </c>
      <c r="F91" s="27"/>
      <c r="G91" s="13"/>
    </row>
    <row r="92" spans="3:7" ht="16.5" x14ac:dyDescent="0.25">
      <c r="C92" s="74" t="s">
        <v>99</v>
      </c>
      <c r="D92" s="74"/>
      <c r="E92" s="27" t="s">
        <v>100</v>
      </c>
      <c r="F92" s="27"/>
      <c r="G92" s="14"/>
    </row>
    <row r="93" spans="3:7" ht="18.75" customHeight="1" x14ac:dyDescent="0.25">
      <c r="C93" s="74" t="s">
        <v>93</v>
      </c>
      <c r="D93" s="74"/>
      <c r="E93" s="27" t="s">
        <v>90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3" t="s">
        <v>91</v>
      </c>
      <c r="D95" s="73"/>
      <c r="E95" s="73"/>
      <c r="F95" s="73"/>
      <c r="G95" s="6"/>
    </row>
    <row r="96" spans="3:7" ht="18.75" x14ac:dyDescent="0.3">
      <c r="C96" s="73" t="s">
        <v>88</v>
      </c>
      <c r="D96" s="73"/>
      <c r="E96" s="73"/>
      <c r="F96" s="73"/>
      <c r="G96" s="6"/>
    </row>
    <row r="97" spans="3:7" ht="18.75" x14ac:dyDescent="0.3">
      <c r="C97" s="73" t="s">
        <v>89</v>
      </c>
      <c r="D97" s="73"/>
      <c r="E97" s="73"/>
      <c r="F97" s="73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112"/>
  <sheetViews>
    <sheetView showGridLines="0" tabSelected="1" zoomScale="70" zoomScaleNormal="70" workbookViewId="0">
      <selection activeCell="F15" sqref="F15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190.42578125" style="6" customWidth="1"/>
    <col min="4" max="4" width="28.28515625" style="6" customWidth="1"/>
    <col min="5" max="5" width="28" style="6" customWidth="1"/>
    <col min="6" max="6" width="29" style="6" customWidth="1"/>
    <col min="7" max="7" width="30.140625" style="6" customWidth="1"/>
    <col min="8" max="16384" width="11.42578125" style="6"/>
  </cols>
  <sheetData>
    <row r="2" spans="3:7" ht="26.25" x14ac:dyDescent="0.4">
      <c r="C2" s="44"/>
      <c r="D2" s="44"/>
      <c r="E2" s="44"/>
      <c r="F2" s="44"/>
      <c r="G2" s="44"/>
    </row>
    <row r="3" spans="3:7" ht="31.5" customHeight="1" x14ac:dyDescent="0.3">
      <c r="C3" s="83" t="s">
        <v>83</v>
      </c>
      <c r="D3" s="84"/>
      <c r="E3" s="84"/>
      <c r="F3" s="84"/>
      <c r="G3" s="84"/>
    </row>
    <row r="4" spans="3:7" ht="33" customHeight="1" x14ac:dyDescent="0.3">
      <c r="C4" s="79" t="s">
        <v>84</v>
      </c>
      <c r="D4" s="80"/>
      <c r="E4" s="80"/>
      <c r="F4" s="80"/>
      <c r="G4" s="80"/>
    </row>
    <row r="5" spans="3:7" ht="28.5" x14ac:dyDescent="0.3">
      <c r="C5" s="81" t="s">
        <v>102</v>
      </c>
      <c r="D5" s="82"/>
      <c r="E5" s="82"/>
      <c r="F5" s="82"/>
      <c r="G5" s="82"/>
    </row>
    <row r="6" spans="3:7" ht="28.5" customHeight="1" x14ac:dyDescent="0.3">
      <c r="C6" s="79" t="s">
        <v>86</v>
      </c>
      <c r="D6" s="80"/>
      <c r="E6" s="80"/>
      <c r="F6" s="80"/>
      <c r="G6" s="80"/>
    </row>
    <row r="7" spans="3:7" ht="27.75" customHeight="1" x14ac:dyDescent="0.3">
      <c r="C7" s="80" t="s">
        <v>76</v>
      </c>
      <c r="D7" s="80"/>
      <c r="E7" s="80"/>
      <c r="F7" s="80"/>
      <c r="G7" s="80"/>
    </row>
    <row r="8" spans="3:7" ht="23.25" customHeight="1" x14ac:dyDescent="0.3">
      <c r="C8" s="46" t="s">
        <v>66</v>
      </c>
      <c r="D8" s="47" t="s">
        <v>78</v>
      </c>
      <c r="E8" s="47" t="s">
        <v>79</v>
      </c>
      <c r="F8" s="47" t="s">
        <v>80</v>
      </c>
      <c r="G8" s="47" t="s">
        <v>77</v>
      </c>
    </row>
    <row r="9" spans="3:7" ht="27" customHeight="1" x14ac:dyDescent="0.4">
      <c r="C9" s="48" t="s">
        <v>0</v>
      </c>
      <c r="D9" s="49">
        <f>+D10+D16+D26+D36+D45+D52+D63+D67+D70</f>
        <v>7310698.71</v>
      </c>
      <c r="E9" s="49">
        <f t="shared" ref="E9:F9" si="0">+E10+E16+E26+E36+E45+E52+E63+E67+E70</f>
        <v>8927180.6600000001</v>
      </c>
      <c r="F9" s="49">
        <f t="shared" si="0"/>
        <v>9123124.2599999998</v>
      </c>
      <c r="G9" s="49">
        <f t="shared" ref="G9:G40" si="1">+D9+E9+F9</f>
        <v>25361003.630000003</v>
      </c>
    </row>
    <row r="10" spans="3:7" ht="27" customHeight="1" x14ac:dyDescent="0.4">
      <c r="C10" s="50" t="s">
        <v>1</v>
      </c>
      <c r="D10" s="51">
        <f t="shared" ref="D10:F10" si="2">+D11+D12+D13+D14+D15</f>
        <v>7140905.9100000001</v>
      </c>
      <c r="E10" s="51">
        <f t="shared" si="2"/>
        <v>8228538.7000000002</v>
      </c>
      <c r="F10" s="51">
        <f t="shared" si="2"/>
        <v>7668391.1400000006</v>
      </c>
      <c r="G10" s="51">
        <f t="shared" si="1"/>
        <v>23037835.75</v>
      </c>
    </row>
    <row r="11" spans="3:7" ht="26.25" x14ac:dyDescent="0.4">
      <c r="C11" s="52" t="s">
        <v>2</v>
      </c>
      <c r="D11" s="45">
        <v>6215000</v>
      </c>
      <c r="E11" s="45">
        <v>7186284.6299999999</v>
      </c>
      <c r="F11" s="45">
        <v>6694094.8500000006</v>
      </c>
      <c r="G11" s="45">
        <f t="shared" si="1"/>
        <v>20095379.48</v>
      </c>
    </row>
    <row r="12" spans="3:7" ht="26.25" x14ac:dyDescent="0.4">
      <c r="C12" s="52" t="s">
        <v>3</v>
      </c>
      <c r="D12" s="45">
        <v>0</v>
      </c>
      <c r="E12" s="53">
        <v>0</v>
      </c>
      <c r="F12" s="45">
        <v>0</v>
      </c>
      <c r="G12" s="45">
        <f t="shared" si="1"/>
        <v>0</v>
      </c>
    </row>
    <row r="13" spans="3:7" ht="26.25" x14ac:dyDescent="0.4">
      <c r="C13" s="52" t="s">
        <v>4</v>
      </c>
      <c r="D13" s="45">
        <v>0</v>
      </c>
      <c r="E13" s="45">
        <v>0</v>
      </c>
      <c r="F13" s="45">
        <v>0</v>
      </c>
      <c r="G13" s="45">
        <f t="shared" si="1"/>
        <v>0</v>
      </c>
    </row>
    <row r="14" spans="3:7" ht="26.25" x14ac:dyDescent="0.4">
      <c r="C14" s="52" t="s">
        <v>5</v>
      </c>
      <c r="D14" s="45">
        <v>0</v>
      </c>
      <c r="E14" s="45">
        <v>0</v>
      </c>
      <c r="F14" s="45">
        <v>0</v>
      </c>
      <c r="G14" s="45">
        <f t="shared" si="1"/>
        <v>0</v>
      </c>
    </row>
    <row r="15" spans="3:7" ht="26.25" x14ac:dyDescent="0.4">
      <c r="C15" s="52" t="s">
        <v>6</v>
      </c>
      <c r="D15" s="45">
        <v>925905.91</v>
      </c>
      <c r="E15" s="45">
        <v>1042254.0700000002</v>
      </c>
      <c r="F15" s="45">
        <v>974296.29</v>
      </c>
      <c r="G15" s="45">
        <f t="shared" si="1"/>
        <v>2942456.2700000005</v>
      </c>
    </row>
    <row r="16" spans="3:7" ht="26.25" x14ac:dyDescent="0.4">
      <c r="C16" s="50" t="s">
        <v>7</v>
      </c>
      <c r="D16" s="51">
        <f t="shared" ref="D16:F16" si="3">+D17+D18+D19+D20+D21+D22+D23+D24+D25</f>
        <v>169792.8</v>
      </c>
      <c r="E16" s="51">
        <f t="shared" si="3"/>
        <v>557837.31999999995</v>
      </c>
      <c r="F16" s="51">
        <f t="shared" si="3"/>
        <v>810356.7</v>
      </c>
      <c r="G16" s="51">
        <f t="shared" si="1"/>
        <v>1537986.8199999998</v>
      </c>
    </row>
    <row r="17" spans="3:7" ht="26.25" x14ac:dyDescent="0.4">
      <c r="C17" s="52" t="s">
        <v>8</v>
      </c>
      <c r="D17" s="45">
        <v>69643.8</v>
      </c>
      <c r="E17" s="45">
        <v>63789.72</v>
      </c>
      <c r="F17" s="45">
        <v>448854.69999999995</v>
      </c>
      <c r="G17" s="45">
        <f t="shared" si="1"/>
        <v>582288.22</v>
      </c>
    </row>
    <row r="18" spans="3:7" ht="26.25" x14ac:dyDescent="0.4">
      <c r="C18" s="52" t="s">
        <v>9</v>
      </c>
      <c r="D18" s="45">
        <v>0</v>
      </c>
      <c r="E18" s="45">
        <v>0</v>
      </c>
      <c r="F18" s="45">
        <v>60829</v>
      </c>
      <c r="G18" s="45">
        <f t="shared" si="1"/>
        <v>60829</v>
      </c>
    </row>
    <row r="19" spans="3:7" ht="26.25" x14ac:dyDescent="0.4">
      <c r="C19" s="52" t="s">
        <v>10</v>
      </c>
      <c r="D19" s="45">
        <v>0</v>
      </c>
      <c r="E19" s="45">
        <v>344500</v>
      </c>
      <c r="F19" s="45">
        <v>224150</v>
      </c>
      <c r="G19" s="45">
        <f t="shared" si="1"/>
        <v>568650</v>
      </c>
    </row>
    <row r="20" spans="3:7" ht="26.25" x14ac:dyDescent="0.4">
      <c r="C20" s="52" t="s">
        <v>11</v>
      </c>
      <c r="D20" s="45">
        <v>0</v>
      </c>
      <c r="E20" s="45">
        <v>0</v>
      </c>
      <c r="F20" s="45">
        <v>0</v>
      </c>
      <c r="G20" s="45">
        <f t="shared" si="1"/>
        <v>0</v>
      </c>
    </row>
    <row r="21" spans="3:7" ht="26.25" x14ac:dyDescent="0.4">
      <c r="C21" s="52" t="s">
        <v>12</v>
      </c>
      <c r="D21" s="45">
        <v>0</v>
      </c>
      <c r="E21" s="45">
        <v>0</v>
      </c>
      <c r="F21" s="45">
        <v>0</v>
      </c>
      <c r="G21" s="45">
        <f t="shared" si="1"/>
        <v>0</v>
      </c>
    </row>
    <row r="22" spans="3:7" ht="26.25" x14ac:dyDescent="0.4">
      <c r="C22" s="52" t="s">
        <v>13</v>
      </c>
      <c r="D22" s="45">
        <v>100149</v>
      </c>
      <c r="E22" s="45">
        <v>149547.6</v>
      </c>
      <c r="F22" s="45">
        <v>0</v>
      </c>
      <c r="G22" s="45">
        <f t="shared" si="1"/>
        <v>249696.6</v>
      </c>
    </row>
    <row r="23" spans="3:7" ht="26.25" x14ac:dyDescent="0.4">
      <c r="C23" s="52" t="s">
        <v>14</v>
      </c>
      <c r="D23" s="45">
        <v>0</v>
      </c>
      <c r="E23" s="45">
        <v>0</v>
      </c>
      <c r="F23" s="45">
        <v>31683</v>
      </c>
      <c r="G23" s="45">
        <f t="shared" si="1"/>
        <v>31683</v>
      </c>
    </row>
    <row r="24" spans="3:7" ht="26.25" x14ac:dyDescent="0.4">
      <c r="C24" s="52" t="s">
        <v>15</v>
      </c>
      <c r="D24" s="45">
        <v>0</v>
      </c>
      <c r="E24" s="45">
        <v>0</v>
      </c>
      <c r="F24" s="45">
        <v>0</v>
      </c>
      <c r="G24" s="45">
        <f t="shared" si="1"/>
        <v>0</v>
      </c>
    </row>
    <row r="25" spans="3:7" ht="26.25" x14ac:dyDescent="0.4">
      <c r="C25" s="52" t="s">
        <v>16</v>
      </c>
      <c r="D25" s="45">
        <v>0</v>
      </c>
      <c r="E25" s="45">
        <v>0</v>
      </c>
      <c r="F25" s="45">
        <v>44840</v>
      </c>
      <c r="G25" s="45">
        <f t="shared" si="1"/>
        <v>44840</v>
      </c>
    </row>
    <row r="26" spans="3:7" ht="26.25" x14ac:dyDescent="0.4">
      <c r="C26" s="50" t="s">
        <v>17</v>
      </c>
      <c r="D26" s="45">
        <f>+D27+D28+D29+D30+D31+D32+D33+D34+D35</f>
        <v>0</v>
      </c>
      <c r="E26" s="51">
        <f t="shared" ref="E26:F26" si="4">+E27+E28+E29+E30+E31+E32+E33+E34+E35</f>
        <v>140804.63999999998</v>
      </c>
      <c r="F26" s="51">
        <f t="shared" si="4"/>
        <v>355014.88</v>
      </c>
      <c r="G26" s="51">
        <f t="shared" si="1"/>
        <v>495819.52000000002</v>
      </c>
    </row>
    <row r="27" spans="3:7" ht="26.25" x14ac:dyDescent="0.4">
      <c r="C27" s="52" t="s">
        <v>18</v>
      </c>
      <c r="D27" s="45">
        <v>0</v>
      </c>
      <c r="E27" s="45">
        <v>41032.1</v>
      </c>
      <c r="F27" s="45">
        <v>14179.52</v>
      </c>
      <c r="G27" s="45">
        <f t="shared" si="1"/>
        <v>55211.619999999995</v>
      </c>
    </row>
    <row r="28" spans="3:7" ht="26.25" x14ac:dyDescent="0.4">
      <c r="C28" s="52" t="s">
        <v>19</v>
      </c>
      <c r="D28" s="45">
        <v>0</v>
      </c>
      <c r="E28" s="45">
        <v>0</v>
      </c>
      <c r="F28" s="45">
        <v>0</v>
      </c>
      <c r="G28" s="45">
        <f t="shared" si="1"/>
        <v>0</v>
      </c>
    </row>
    <row r="29" spans="3:7" ht="26.25" x14ac:dyDescent="0.4">
      <c r="C29" s="52" t="s">
        <v>20</v>
      </c>
      <c r="D29" s="45">
        <v>0</v>
      </c>
      <c r="E29" s="45">
        <v>73620.2</v>
      </c>
      <c r="F29" s="45">
        <v>0</v>
      </c>
      <c r="G29" s="45">
        <f t="shared" si="1"/>
        <v>73620.2</v>
      </c>
    </row>
    <row r="30" spans="3:7" ht="26.25" x14ac:dyDescent="0.4">
      <c r="C30" s="52" t="s">
        <v>21</v>
      </c>
      <c r="D30" s="45">
        <v>0</v>
      </c>
      <c r="E30" s="45">
        <v>0</v>
      </c>
      <c r="F30" s="45">
        <v>0</v>
      </c>
      <c r="G30" s="45">
        <f t="shared" si="1"/>
        <v>0</v>
      </c>
    </row>
    <row r="31" spans="3:7" ht="26.25" x14ac:dyDescent="0.4">
      <c r="C31" s="52" t="s">
        <v>22</v>
      </c>
      <c r="D31" s="45">
        <v>0</v>
      </c>
      <c r="E31" s="45">
        <v>0</v>
      </c>
      <c r="F31" s="45">
        <v>0</v>
      </c>
      <c r="G31" s="45">
        <f t="shared" si="1"/>
        <v>0</v>
      </c>
    </row>
    <row r="32" spans="3:7" ht="26.25" x14ac:dyDescent="0.4">
      <c r="C32" s="52" t="s">
        <v>23</v>
      </c>
      <c r="D32" s="45">
        <v>0</v>
      </c>
      <c r="E32" s="45">
        <v>0</v>
      </c>
      <c r="F32" s="45">
        <v>69494.92</v>
      </c>
      <c r="G32" s="45">
        <f t="shared" si="1"/>
        <v>69494.92</v>
      </c>
    </row>
    <row r="33" spans="3:7" ht="26.25" x14ac:dyDescent="0.4">
      <c r="C33" s="52" t="s">
        <v>24</v>
      </c>
      <c r="D33" s="45">
        <v>0</v>
      </c>
      <c r="E33" s="45">
        <v>0</v>
      </c>
      <c r="F33" s="45">
        <v>56775.7</v>
      </c>
      <c r="G33" s="45">
        <f t="shared" si="1"/>
        <v>56775.7</v>
      </c>
    </row>
    <row r="34" spans="3:7" ht="26.25" x14ac:dyDescent="0.4">
      <c r="C34" s="52" t="s">
        <v>25</v>
      </c>
      <c r="D34" s="45">
        <v>0</v>
      </c>
      <c r="E34" s="45">
        <v>0</v>
      </c>
      <c r="F34" s="45">
        <v>0</v>
      </c>
      <c r="G34" s="45">
        <f t="shared" si="1"/>
        <v>0</v>
      </c>
    </row>
    <row r="35" spans="3:7" ht="26.25" x14ac:dyDescent="0.4">
      <c r="C35" s="52" t="s">
        <v>26</v>
      </c>
      <c r="D35" s="45">
        <v>0</v>
      </c>
      <c r="E35" s="45">
        <v>26152.34</v>
      </c>
      <c r="F35" s="45">
        <v>214564.74</v>
      </c>
      <c r="G35" s="45">
        <f t="shared" si="1"/>
        <v>240717.08</v>
      </c>
    </row>
    <row r="36" spans="3:7" ht="26.25" x14ac:dyDescent="0.4">
      <c r="C36" s="50" t="s">
        <v>27</v>
      </c>
      <c r="D36" s="51">
        <v>0</v>
      </c>
      <c r="E36" s="51">
        <v>0</v>
      </c>
      <c r="F36" s="51">
        <v>0</v>
      </c>
      <c r="G36" s="51">
        <f t="shared" si="1"/>
        <v>0</v>
      </c>
    </row>
    <row r="37" spans="3:7" ht="26.25" x14ac:dyDescent="0.4">
      <c r="C37" s="52" t="s">
        <v>28</v>
      </c>
      <c r="D37" s="45">
        <v>0</v>
      </c>
      <c r="E37" s="45">
        <v>0</v>
      </c>
      <c r="F37" s="45">
        <v>0</v>
      </c>
      <c r="G37" s="45">
        <f t="shared" si="1"/>
        <v>0</v>
      </c>
    </row>
    <row r="38" spans="3:7" ht="26.25" x14ac:dyDescent="0.4">
      <c r="C38" s="52" t="s">
        <v>29</v>
      </c>
      <c r="D38" s="45">
        <v>0</v>
      </c>
      <c r="E38" s="45">
        <v>0</v>
      </c>
      <c r="F38" s="45">
        <v>0</v>
      </c>
      <c r="G38" s="45">
        <f t="shared" si="1"/>
        <v>0</v>
      </c>
    </row>
    <row r="39" spans="3:7" ht="26.25" x14ac:dyDescent="0.4">
      <c r="C39" s="52" t="s">
        <v>30</v>
      </c>
      <c r="D39" s="45">
        <v>0</v>
      </c>
      <c r="E39" s="45">
        <v>0</v>
      </c>
      <c r="F39" s="45">
        <v>0</v>
      </c>
      <c r="G39" s="45">
        <f t="shared" si="1"/>
        <v>0</v>
      </c>
    </row>
    <row r="40" spans="3:7" ht="26.25" x14ac:dyDescent="0.4">
      <c r="C40" s="52" t="s">
        <v>31</v>
      </c>
      <c r="D40" s="45">
        <v>0</v>
      </c>
      <c r="E40" s="45">
        <v>0</v>
      </c>
      <c r="F40" s="45">
        <v>0</v>
      </c>
      <c r="G40" s="45">
        <f t="shared" si="1"/>
        <v>0</v>
      </c>
    </row>
    <row r="41" spans="3:7" ht="26.25" x14ac:dyDescent="0.4">
      <c r="C41" s="52" t="s">
        <v>32</v>
      </c>
      <c r="D41" s="45">
        <v>0</v>
      </c>
      <c r="E41" s="45">
        <v>0</v>
      </c>
      <c r="F41" s="45">
        <v>0</v>
      </c>
      <c r="G41" s="45">
        <f t="shared" ref="G41:G72" si="5">+D41+E41+F41</f>
        <v>0</v>
      </c>
    </row>
    <row r="42" spans="3:7" ht="26.25" x14ac:dyDescent="0.4">
      <c r="C42" s="52" t="s">
        <v>33</v>
      </c>
      <c r="D42" s="45">
        <v>0</v>
      </c>
      <c r="E42" s="45">
        <v>0</v>
      </c>
      <c r="F42" s="45">
        <v>0</v>
      </c>
      <c r="G42" s="45">
        <f t="shared" si="5"/>
        <v>0</v>
      </c>
    </row>
    <row r="43" spans="3:7" ht="26.25" x14ac:dyDescent="0.4">
      <c r="C43" s="52" t="s">
        <v>34</v>
      </c>
      <c r="D43" s="45">
        <v>0</v>
      </c>
      <c r="E43" s="45">
        <v>0</v>
      </c>
      <c r="F43" s="45">
        <v>0</v>
      </c>
      <c r="G43" s="45">
        <f t="shared" si="5"/>
        <v>0</v>
      </c>
    </row>
    <row r="44" spans="3:7" ht="26.25" x14ac:dyDescent="0.4">
      <c r="C44" s="52" t="s">
        <v>35</v>
      </c>
      <c r="D44" s="45">
        <v>0</v>
      </c>
      <c r="E44" s="45">
        <v>0</v>
      </c>
      <c r="F44" s="45">
        <v>0</v>
      </c>
      <c r="G44" s="45">
        <f t="shared" si="5"/>
        <v>0</v>
      </c>
    </row>
    <row r="45" spans="3:7" ht="26.25" x14ac:dyDescent="0.4">
      <c r="C45" s="50" t="s">
        <v>36</v>
      </c>
      <c r="D45" s="45">
        <v>0</v>
      </c>
      <c r="E45" s="45">
        <v>0</v>
      </c>
      <c r="F45" s="45">
        <v>0</v>
      </c>
      <c r="G45" s="45">
        <f t="shared" si="5"/>
        <v>0</v>
      </c>
    </row>
    <row r="46" spans="3:7" ht="26.25" x14ac:dyDescent="0.4">
      <c r="C46" s="52" t="s">
        <v>37</v>
      </c>
      <c r="D46" s="45">
        <v>0</v>
      </c>
      <c r="E46" s="45">
        <v>0</v>
      </c>
      <c r="F46" s="45">
        <v>0</v>
      </c>
      <c r="G46" s="45">
        <f t="shared" si="5"/>
        <v>0</v>
      </c>
    </row>
    <row r="47" spans="3:7" ht="26.25" x14ac:dyDescent="0.4">
      <c r="C47" s="52" t="s">
        <v>38</v>
      </c>
      <c r="D47" s="45">
        <v>0</v>
      </c>
      <c r="E47" s="45">
        <v>0</v>
      </c>
      <c r="F47" s="45">
        <v>0</v>
      </c>
      <c r="G47" s="45">
        <f t="shared" si="5"/>
        <v>0</v>
      </c>
    </row>
    <row r="48" spans="3:7" ht="26.25" x14ac:dyDescent="0.4">
      <c r="C48" s="52" t="s">
        <v>39</v>
      </c>
      <c r="D48" s="45">
        <v>0</v>
      </c>
      <c r="E48" s="45">
        <v>0</v>
      </c>
      <c r="F48" s="45">
        <v>0</v>
      </c>
      <c r="G48" s="45">
        <f t="shared" si="5"/>
        <v>0</v>
      </c>
    </row>
    <row r="49" spans="3:7" ht="26.25" x14ac:dyDescent="0.4">
      <c r="C49" s="52" t="s">
        <v>40</v>
      </c>
      <c r="D49" s="45">
        <v>0</v>
      </c>
      <c r="E49" s="45">
        <v>0</v>
      </c>
      <c r="F49" s="45">
        <v>0</v>
      </c>
      <c r="G49" s="45">
        <f t="shared" si="5"/>
        <v>0</v>
      </c>
    </row>
    <row r="50" spans="3:7" ht="26.25" x14ac:dyDescent="0.4">
      <c r="C50" s="52" t="s">
        <v>41</v>
      </c>
      <c r="D50" s="45">
        <v>0</v>
      </c>
      <c r="E50" s="45">
        <v>0</v>
      </c>
      <c r="F50" s="45">
        <v>0</v>
      </c>
      <c r="G50" s="45">
        <f t="shared" si="5"/>
        <v>0</v>
      </c>
    </row>
    <row r="51" spans="3:7" ht="26.25" x14ac:dyDescent="0.4">
      <c r="C51" s="52" t="s">
        <v>42</v>
      </c>
      <c r="D51" s="45">
        <v>0</v>
      </c>
      <c r="E51" s="45">
        <v>0</v>
      </c>
      <c r="F51" s="45">
        <v>0</v>
      </c>
      <c r="G51" s="45">
        <f t="shared" si="5"/>
        <v>0</v>
      </c>
    </row>
    <row r="52" spans="3:7" ht="26.25" x14ac:dyDescent="0.4">
      <c r="C52" s="50" t="s">
        <v>43</v>
      </c>
      <c r="D52" s="45">
        <f t="shared" ref="D52:F52" si="6">+D53+D54+D55+D56+D57+D58+D59+D60+D61</f>
        <v>0</v>
      </c>
      <c r="E52" s="45">
        <f t="shared" si="6"/>
        <v>0</v>
      </c>
      <c r="F52" s="51">
        <f t="shared" si="6"/>
        <v>289361.53999999998</v>
      </c>
      <c r="G52" s="51">
        <f t="shared" si="5"/>
        <v>289361.53999999998</v>
      </c>
    </row>
    <row r="53" spans="3:7" ht="26.25" x14ac:dyDescent="0.4">
      <c r="C53" s="52" t="s">
        <v>44</v>
      </c>
      <c r="D53" s="45">
        <v>0</v>
      </c>
      <c r="E53" s="45">
        <v>0</v>
      </c>
      <c r="F53" s="45">
        <v>179217.5</v>
      </c>
      <c r="G53" s="45">
        <f t="shared" si="5"/>
        <v>179217.5</v>
      </c>
    </row>
    <row r="54" spans="3:7" ht="26.25" x14ac:dyDescent="0.4">
      <c r="C54" s="52" t="s">
        <v>45</v>
      </c>
      <c r="D54" s="45">
        <v>0</v>
      </c>
      <c r="E54" s="45">
        <v>0</v>
      </c>
      <c r="F54" s="45">
        <v>95715</v>
      </c>
      <c r="G54" s="45">
        <f t="shared" si="5"/>
        <v>95715</v>
      </c>
    </row>
    <row r="55" spans="3:7" ht="26.25" x14ac:dyDescent="0.4">
      <c r="C55" s="52" t="s">
        <v>46</v>
      </c>
      <c r="D55" s="45">
        <v>0</v>
      </c>
      <c r="E55" s="45">
        <v>0</v>
      </c>
      <c r="F55" s="45">
        <v>0</v>
      </c>
      <c r="G55" s="45">
        <f t="shared" si="5"/>
        <v>0</v>
      </c>
    </row>
    <row r="56" spans="3:7" ht="26.25" x14ac:dyDescent="0.4">
      <c r="C56" s="52" t="s">
        <v>47</v>
      </c>
      <c r="D56" s="45">
        <v>0</v>
      </c>
      <c r="E56" s="45">
        <v>0</v>
      </c>
      <c r="F56" s="45">
        <v>0</v>
      </c>
      <c r="G56" s="45">
        <f t="shared" si="5"/>
        <v>0</v>
      </c>
    </row>
    <row r="57" spans="3:7" ht="26.25" x14ac:dyDescent="0.4">
      <c r="C57" s="52" t="s">
        <v>48</v>
      </c>
      <c r="D57" s="45">
        <v>0</v>
      </c>
      <c r="E57" s="45">
        <v>0</v>
      </c>
      <c r="F57" s="45">
        <v>14429.04</v>
      </c>
      <c r="G57" s="45">
        <f t="shared" si="5"/>
        <v>14429.04</v>
      </c>
    </row>
    <row r="58" spans="3:7" ht="26.25" x14ac:dyDescent="0.4">
      <c r="C58" s="52" t="s">
        <v>49</v>
      </c>
      <c r="D58" s="45">
        <v>0</v>
      </c>
      <c r="E58" s="45">
        <v>0</v>
      </c>
      <c r="F58" s="45">
        <v>0</v>
      </c>
      <c r="G58" s="45">
        <f t="shared" si="5"/>
        <v>0</v>
      </c>
    </row>
    <row r="59" spans="3:7" ht="26.25" x14ac:dyDescent="0.4">
      <c r="C59" s="52" t="s">
        <v>50</v>
      </c>
      <c r="D59" s="45">
        <v>0</v>
      </c>
      <c r="E59" s="45">
        <v>0</v>
      </c>
      <c r="F59" s="45">
        <v>0</v>
      </c>
      <c r="G59" s="45">
        <f t="shared" si="5"/>
        <v>0</v>
      </c>
    </row>
    <row r="60" spans="3:7" ht="26.25" x14ac:dyDescent="0.4">
      <c r="C60" s="52" t="s">
        <v>51</v>
      </c>
      <c r="D60" s="45">
        <v>0</v>
      </c>
      <c r="E60" s="45">
        <v>0</v>
      </c>
      <c r="F60" s="45">
        <v>0</v>
      </c>
      <c r="G60" s="45">
        <f t="shared" si="5"/>
        <v>0</v>
      </c>
    </row>
    <row r="61" spans="3:7" ht="26.25" x14ac:dyDescent="0.4">
      <c r="C61" s="52" t="s">
        <v>52</v>
      </c>
      <c r="D61" s="45">
        <v>0</v>
      </c>
      <c r="E61" s="45">
        <v>0</v>
      </c>
      <c r="F61" s="45">
        <v>0</v>
      </c>
      <c r="G61" s="45">
        <f t="shared" si="5"/>
        <v>0</v>
      </c>
    </row>
    <row r="62" spans="3:7" ht="26.25" x14ac:dyDescent="0.4">
      <c r="C62" s="50" t="s">
        <v>53</v>
      </c>
      <c r="D62" s="45">
        <v>0</v>
      </c>
      <c r="E62" s="45">
        <v>0</v>
      </c>
      <c r="F62" s="45">
        <v>0</v>
      </c>
      <c r="G62" s="51">
        <f t="shared" si="5"/>
        <v>0</v>
      </c>
    </row>
    <row r="63" spans="3:7" ht="26.25" x14ac:dyDescent="0.4">
      <c r="C63" s="52" t="s">
        <v>54</v>
      </c>
      <c r="D63" s="45">
        <v>0</v>
      </c>
      <c r="E63" s="45">
        <v>0</v>
      </c>
      <c r="F63" s="45">
        <v>0</v>
      </c>
      <c r="G63" s="45">
        <f t="shared" si="5"/>
        <v>0</v>
      </c>
    </row>
    <row r="64" spans="3:7" ht="26.25" x14ac:dyDescent="0.4">
      <c r="C64" s="52" t="s">
        <v>55</v>
      </c>
      <c r="D64" s="45">
        <v>0</v>
      </c>
      <c r="E64" s="45">
        <v>0</v>
      </c>
      <c r="F64" s="45">
        <v>0</v>
      </c>
      <c r="G64" s="45">
        <f t="shared" si="5"/>
        <v>0</v>
      </c>
    </row>
    <row r="65" spans="3:7" ht="26.25" x14ac:dyDescent="0.4">
      <c r="C65" s="52" t="s">
        <v>56</v>
      </c>
      <c r="D65" s="45">
        <v>0</v>
      </c>
      <c r="E65" s="45">
        <v>0</v>
      </c>
      <c r="F65" s="45">
        <v>0</v>
      </c>
      <c r="G65" s="45">
        <f t="shared" si="5"/>
        <v>0</v>
      </c>
    </row>
    <row r="66" spans="3:7" ht="26.25" x14ac:dyDescent="0.4">
      <c r="C66" s="52" t="s">
        <v>57</v>
      </c>
      <c r="D66" s="45">
        <v>0</v>
      </c>
      <c r="E66" s="45">
        <v>0</v>
      </c>
      <c r="F66" s="45">
        <v>0</v>
      </c>
      <c r="G66" s="45">
        <f t="shared" si="5"/>
        <v>0</v>
      </c>
    </row>
    <row r="67" spans="3:7" ht="26.25" x14ac:dyDescent="0.4">
      <c r="C67" s="50" t="s">
        <v>58</v>
      </c>
      <c r="D67" s="54">
        <f t="shared" ref="D67" si="7">+D68+D69</f>
        <v>0</v>
      </c>
      <c r="E67" s="45">
        <v>0</v>
      </c>
      <c r="F67" s="45">
        <v>0</v>
      </c>
      <c r="G67" s="45">
        <f t="shared" si="5"/>
        <v>0</v>
      </c>
    </row>
    <row r="68" spans="3:7" ht="26.25" x14ac:dyDescent="0.4">
      <c r="C68" s="52" t="s">
        <v>59</v>
      </c>
      <c r="D68" s="45">
        <v>0</v>
      </c>
      <c r="E68" s="45">
        <v>0</v>
      </c>
      <c r="F68" s="45">
        <v>0</v>
      </c>
      <c r="G68" s="45">
        <f t="shared" si="5"/>
        <v>0</v>
      </c>
    </row>
    <row r="69" spans="3:7" ht="26.25" x14ac:dyDescent="0.4">
      <c r="C69" s="52" t="s">
        <v>60</v>
      </c>
      <c r="D69" s="45">
        <v>0</v>
      </c>
      <c r="E69" s="45">
        <v>0</v>
      </c>
      <c r="F69" s="45">
        <v>0</v>
      </c>
      <c r="G69" s="45">
        <f t="shared" si="5"/>
        <v>0</v>
      </c>
    </row>
    <row r="70" spans="3:7" ht="26.25" x14ac:dyDescent="0.4">
      <c r="C70" s="50" t="s">
        <v>61</v>
      </c>
      <c r="D70" s="45">
        <f t="shared" ref="D70" si="8">+D71+D72+D73</f>
        <v>0</v>
      </c>
      <c r="E70" s="45">
        <v>0</v>
      </c>
      <c r="F70" s="45">
        <v>0</v>
      </c>
      <c r="G70" s="45">
        <f t="shared" si="5"/>
        <v>0</v>
      </c>
    </row>
    <row r="71" spans="3:7" ht="26.25" x14ac:dyDescent="0.4">
      <c r="C71" s="52" t="s">
        <v>62</v>
      </c>
      <c r="D71" s="45">
        <v>0</v>
      </c>
      <c r="E71" s="45">
        <v>0</v>
      </c>
      <c r="F71" s="45">
        <v>0</v>
      </c>
      <c r="G71" s="45">
        <f t="shared" si="5"/>
        <v>0</v>
      </c>
    </row>
    <row r="72" spans="3:7" ht="26.25" x14ac:dyDescent="0.4">
      <c r="C72" s="52" t="s">
        <v>63</v>
      </c>
      <c r="D72" s="45">
        <v>0</v>
      </c>
      <c r="E72" s="45">
        <v>0</v>
      </c>
      <c r="F72" s="45">
        <v>0</v>
      </c>
      <c r="G72" s="45">
        <f t="shared" si="5"/>
        <v>0</v>
      </c>
    </row>
    <row r="73" spans="3:7" ht="26.25" x14ac:dyDescent="0.4">
      <c r="C73" s="52" t="s">
        <v>64</v>
      </c>
      <c r="D73" s="45">
        <v>0</v>
      </c>
      <c r="E73" s="45">
        <v>0</v>
      </c>
      <c r="F73" s="45">
        <v>0</v>
      </c>
      <c r="G73" s="45">
        <f t="shared" ref="G73:G82" si="9">+D73+E73+F73</f>
        <v>0</v>
      </c>
    </row>
    <row r="74" spans="3:7" ht="26.25" x14ac:dyDescent="0.4">
      <c r="C74" s="48" t="s">
        <v>67</v>
      </c>
      <c r="D74" s="55">
        <f t="shared" ref="D74" si="10">+D75+D78+D81</f>
        <v>0</v>
      </c>
      <c r="E74" s="49">
        <v>0</v>
      </c>
      <c r="F74" s="49">
        <v>0</v>
      </c>
      <c r="G74" s="56">
        <f t="shared" si="9"/>
        <v>0</v>
      </c>
    </row>
    <row r="75" spans="3:7" ht="26.25" x14ac:dyDescent="0.4">
      <c r="C75" s="50" t="s">
        <v>68</v>
      </c>
      <c r="D75" s="45">
        <f t="shared" ref="D75" si="11">+D76+D77</f>
        <v>0</v>
      </c>
      <c r="E75" s="45">
        <v>0</v>
      </c>
      <c r="F75" s="45">
        <v>0</v>
      </c>
      <c r="G75" s="45">
        <f t="shared" si="9"/>
        <v>0</v>
      </c>
    </row>
    <row r="76" spans="3:7" ht="26.25" x14ac:dyDescent="0.4">
      <c r="C76" s="52" t="s">
        <v>69</v>
      </c>
      <c r="D76" s="45">
        <v>0</v>
      </c>
      <c r="E76" s="45">
        <v>0</v>
      </c>
      <c r="F76" s="45">
        <v>0</v>
      </c>
      <c r="G76" s="45">
        <f t="shared" si="9"/>
        <v>0</v>
      </c>
    </row>
    <row r="77" spans="3:7" ht="26.25" x14ac:dyDescent="0.4">
      <c r="C77" s="52" t="s">
        <v>70</v>
      </c>
      <c r="D77" s="45">
        <v>0</v>
      </c>
      <c r="E77" s="45">
        <v>0</v>
      </c>
      <c r="F77" s="45">
        <v>0</v>
      </c>
      <c r="G77" s="45">
        <f t="shared" si="9"/>
        <v>0</v>
      </c>
    </row>
    <row r="78" spans="3:7" ht="26.25" x14ac:dyDescent="0.4">
      <c r="C78" s="50" t="s">
        <v>71</v>
      </c>
      <c r="D78" s="45">
        <f t="shared" ref="D78:F78" si="12">+D79+D80</f>
        <v>0</v>
      </c>
      <c r="E78" s="45">
        <f t="shared" si="12"/>
        <v>0</v>
      </c>
      <c r="F78" s="45">
        <f t="shared" si="12"/>
        <v>0</v>
      </c>
      <c r="G78" s="45">
        <f t="shared" si="9"/>
        <v>0</v>
      </c>
    </row>
    <row r="79" spans="3:7" ht="26.25" x14ac:dyDescent="0.4">
      <c r="C79" s="52" t="s">
        <v>72</v>
      </c>
      <c r="D79" s="45">
        <v>0</v>
      </c>
      <c r="E79" s="45">
        <v>0</v>
      </c>
      <c r="F79" s="45">
        <v>0</v>
      </c>
      <c r="G79" s="45">
        <f t="shared" si="9"/>
        <v>0</v>
      </c>
    </row>
    <row r="80" spans="3:7" ht="26.25" x14ac:dyDescent="0.4">
      <c r="C80" s="52" t="s">
        <v>73</v>
      </c>
      <c r="D80" s="45">
        <v>0</v>
      </c>
      <c r="E80" s="45">
        <v>0</v>
      </c>
      <c r="F80" s="45">
        <v>0</v>
      </c>
      <c r="G80" s="45">
        <f t="shared" si="9"/>
        <v>0</v>
      </c>
    </row>
    <row r="81" spans="3:7" ht="26.25" x14ac:dyDescent="0.4">
      <c r="C81" s="50" t="s">
        <v>74</v>
      </c>
      <c r="D81" s="45">
        <f t="shared" ref="D81:F81" si="13">+D82</f>
        <v>0</v>
      </c>
      <c r="E81" s="45">
        <f t="shared" si="13"/>
        <v>0</v>
      </c>
      <c r="F81" s="45">
        <f t="shared" si="13"/>
        <v>0</v>
      </c>
      <c r="G81" s="45">
        <f t="shared" si="9"/>
        <v>0</v>
      </c>
    </row>
    <row r="82" spans="3:7" ht="26.25" x14ac:dyDescent="0.4">
      <c r="C82" s="52" t="s">
        <v>75</v>
      </c>
      <c r="D82" s="45">
        <v>0</v>
      </c>
      <c r="E82" s="45">
        <v>0</v>
      </c>
      <c r="F82" s="45">
        <v>0</v>
      </c>
      <c r="G82" s="45">
        <f t="shared" si="9"/>
        <v>0</v>
      </c>
    </row>
    <row r="83" spans="3:7" ht="28.5" customHeight="1" x14ac:dyDescent="0.45">
      <c r="C83" s="57" t="s">
        <v>65</v>
      </c>
      <c r="D83" s="58">
        <f>+D9+D74</f>
        <v>7310698.71</v>
      </c>
      <c r="E83" s="58">
        <f t="shared" ref="E83" si="14">+E9+E74</f>
        <v>8927180.6600000001</v>
      </c>
      <c r="F83" s="58">
        <f>+F9+F74</f>
        <v>9123124.2599999998</v>
      </c>
      <c r="G83" s="58">
        <f>+G9+G74</f>
        <v>25361003.630000003</v>
      </c>
    </row>
    <row r="84" spans="3:7" ht="26.25" x14ac:dyDescent="0.4">
      <c r="C84" s="41" t="s">
        <v>111</v>
      </c>
      <c r="D84" s="45"/>
      <c r="E84" s="45"/>
      <c r="F84" s="45"/>
      <c r="G84" s="45"/>
    </row>
    <row r="85" spans="3:7" ht="26.25" x14ac:dyDescent="0.4">
      <c r="C85" s="44"/>
      <c r="D85" s="45"/>
      <c r="E85" s="45"/>
      <c r="F85" s="45"/>
      <c r="G85" s="45"/>
    </row>
    <row r="86" spans="3:7" ht="26.25" x14ac:dyDescent="0.4">
      <c r="C86" s="44"/>
      <c r="D86" s="45"/>
      <c r="E86" s="45"/>
      <c r="F86" s="45"/>
      <c r="G86" s="45"/>
    </row>
    <row r="87" spans="3:7" ht="26.25" x14ac:dyDescent="0.4">
      <c r="C87" s="44"/>
      <c r="D87" s="45"/>
      <c r="E87" s="45"/>
      <c r="F87" s="45"/>
      <c r="G87" s="45"/>
    </row>
    <row r="88" spans="3:7" ht="26.25" x14ac:dyDescent="0.4">
      <c r="C88" s="44"/>
      <c r="D88" s="45"/>
      <c r="E88" s="45"/>
      <c r="F88" s="45"/>
      <c r="G88" s="45"/>
    </row>
    <row r="89" spans="3:7" ht="26.25" x14ac:dyDescent="0.4">
      <c r="C89" s="44"/>
      <c r="D89" s="45"/>
      <c r="E89" s="45"/>
      <c r="F89" s="45"/>
      <c r="G89" s="45"/>
    </row>
    <row r="90" spans="3:7" ht="26.25" x14ac:dyDescent="0.4">
      <c r="C90" s="44"/>
      <c r="D90" s="45"/>
      <c r="E90" s="45"/>
      <c r="F90" s="45"/>
      <c r="G90" s="45"/>
    </row>
    <row r="91" spans="3:7" ht="26.25" x14ac:dyDescent="0.4">
      <c r="C91" s="44"/>
      <c r="D91" s="45"/>
      <c r="E91" s="45"/>
      <c r="F91" s="45"/>
      <c r="G91" s="45"/>
    </row>
    <row r="92" spans="3:7" ht="26.25" x14ac:dyDescent="0.4">
      <c r="C92" s="44"/>
      <c r="D92" s="45"/>
      <c r="E92" s="45"/>
      <c r="F92" s="45"/>
      <c r="G92" s="45"/>
    </row>
    <row r="93" spans="3:7" ht="28.5" x14ac:dyDescent="0.45">
      <c r="C93" s="59" t="s">
        <v>101</v>
      </c>
      <c r="D93" s="60" t="s">
        <v>103</v>
      </c>
      <c r="E93" s="61"/>
      <c r="F93" s="61"/>
      <c r="G93" s="61"/>
    </row>
    <row r="94" spans="3:7" ht="28.5" x14ac:dyDescent="0.45">
      <c r="C94" s="59" t="s">
        <v>108</v>
      </c>
      <c r="D94" s="60" t="s">
        <v>107</v>
      </c>
      <c r="E94" s="61"/>
      <c r="F94" s="61"/>
      <c r="G94" s="61"/>
    </row>
    <row r="95" spans="3:7" ht="28.5" x14ac:dyDescent="0.45">
      <c r="C95" s="59" t="s">
        <v>109</v>
      </c>
      <c r="D95" s="60" t="s">
        <v>104</v>
      </c>
      <c r="E95" s="61"/>
      <c r="F95" s="61"/>
      <c r="G95" s="61"/>
    </row>
    <row r="96" spans="3:7" ht="26.25" x14ac:dyDescent="0.4">
      <c r="C96" s="44"/>
      <c r="D96" s="45"/>
      <c r="E96" s="45"/>
      <c r="F96" s="45"/>
      <c r="G96" s="45"/>
    </row>
    <row r="97" spans="3:7" ht="26.25" x14ac:dyDescent="0.4">
      <c r="C97" s="44"/>
      <c r="D97" s="45"/>
      <c r="E97" s="45"/>
      <c r="F97" s="45"/>
      <c r="G97" s="45"/>
    </row>
    <row r="98" spans="3:7" ht="26.25" x14ac:dyDescent="0.4">
      <c r="C98" s="44"/>
      <c r="D98" s="45"/>
      <c r="E98" s="45"/>
      <c r="F98" s="45"/>
      <c r="G98" s="45"/>
    </row>
    <row r="99" spans="3:7" ht="28.5" x14ac:dyDescent="0.45">
      <c r="C99" s="77" t="s">
        <v>105</v>
      </c>
      <c r="D99" s="77"/>
      <c r="E99" s="77"/>
      <c r="F99" s="77"/>
      <c r="G99" s="45"/>
    </row>
    <row r="100" spans="3:7" ht="28.5" x14ac:dyDescent="0.45">
      <c r="C100" s="77" t="s">
        <v>106</v>
      </c>
      <c r="D100" s="77"/>
      <c r="E100" s="77"/>
      <c r="F100" s="77"/>
      <c r="G100" s="45"/>
    </row>
    <row r="101" spans="3:7" ht="28.5" x14ac:dyDescent="0.4">
      <c r="C101" s="78" t="s">
        <v>110</v>
      </c>
      <c r="D101" s="78"/>
      <c r="E101" s="78"/>
      <c r="F101" s="44"/>
      <c r="G101" s="45"/>
    </row>
    <row r="102" spans="3:7" ht="26.25" x14ac:dyDescent="0.4">
      <c r="C102" s="44"/>
      <c r="D102" s="45"/>
      <c r="E102" s="45"/>
      <c r="F102" s="45"/>
      <c r="G102" s="45"/>
    </row>
    <row r="103" spans="3:7" ht="26.25" x14ac:dyDescent="0.4">
      <c r="C103" s="44"/>
      <c r="D103" s="45"/>
      <c r="E103" s="45"/>
      <c r="F103" s="45"/>
      <c r="G103" s="45"/>
    </row>
    <row r="104" spans="3:7" ht="26.25" x14ac:dyDescent="0.4">
      <c r="C104" s="44"/>
      <c r="D104" s="44"/>
      <c r="E104" s="44"/>
      <c r="F104" s="44"/>
      <c r="G104" s="44"/>
    </row>
    <row r="106" spans="3:7" ht="22.5" x14ac:dyDescent="0.3">
      <c r="C106" s="40"/>
      <c r="D106" s="42"/>
      <c r="E106" s="42"/>
      <c r="F106" s="42"/>
      <c r="G106" s="42"/>
    </row>
    <row r="107" spans="3:7" ht="23.25" x14ac:dyDescent="0.35">
      <c r="C107" s="41"/>
      <c r="D107" s="41"/>
      <c r="E107" s="43"/>
      <c r="F107" s="43"/>
      <c r="G107" s="41"/>
    </row>
    <row r="110" spans="3:7" ht="22.5" x14ac:dyDescent="0.3">
      <c r="C110" s="76"/>
      <c r="D110" s="76"/>
      <c r="E110" s="76"/>
      <c r="F110" s="76"/>
    </row>
    <row r="111" spans="3:7" ht="22.5" x14ac:dyDescent="0.3">
      <c r="C111" s="76"/>
      <c r="D111" s="76"/>
      <c r="E111" s="76"/>
      <c r="F111" s="76"/>
    </row>
    <row r="112" spans="3:7" ht="22.5" x14ac:dyDescent="0.3">
      <c r="C112" s="75"/>
      <c r="D112" s="75"/>
      <c r="E112" s="75"/>
    </row>
  </sheetData>
  <mergeCells count="11">
    <mergeCell ref="C4:G4"/>
    <mergeCell ref="C5:G5"/>
    <mergeCell ref="C6:G6"/>
    <mergeCell ref="C7:G7"/>
    <mergeCell ref="C3:G3"/>
    <mergeCell ref="C112:E112"/>
    <mergeCell ref="C111:F111"/>
    <mergeCell ref="C110:F110"/>
    <mergeCell ref="C99:F99"/>
    <mergeCell ref="C100:F100"/>
    <mergeCell ref="C101:E101"/>
  </mergeCells>
  <pageMargins left="0.7" right="0.56000000000000005" top="0.56999999999999995" bottom="0.52" header="0.39" footer="1.18"/>
  <pageSetup paperSize="7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2023-04-03T16:45:36Z</cp:lastPrinted>
  <dcterms:created xsi:type="dcterms:W3CDTF">2021-07-29T18:58:50Z</dcterms:created>
  <dcterms:modified xsi:type="dcterms:W3CDTF">2023-04-04T12:17:44Z</dcterms:modified>
</cp:coreProperties>
</file>