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ecnificacion\"/>
    </mc:Choice>
  </mc:AlternateContent>
  <xr:revisionPtr revIDLastSave="0" documentId="13_ncr:1_{CB0260B8-73AC-4D32-92C7-F8F8F4453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2" sheetId="3" r:id="rId1"/>
    <sheet name="Hoja2" sheetId="5" r:id="rId2"/>
    <sheet name="Analisis por anti" sheetId="2" state="hidden" r:id="rId3"/>
    <sheet name="Hoja1" sheetId="4" state="hidden" r:id="rId4"/>
  </sheets>
  <definedNames>
    <definedName name="_xlnm.Print_Titles" localSheetId="0">'Septiembre 2022'!$1:$9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3" l="1"/>
  <c r="J10" i="3"/>
  <c r="G12" i="3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<sst xmlns="http://schemas.openxmlformats.org/spreadsheetml/2006/main" count="68" uniqueCount="61">
  <si>
    <t>CANT.</t>
  </si>
  <si>
    <t>FACTURA NUM.</t>
  </si>
  <si>
    <t>PROVEEDOR</t>
  </si>
  <si>
    <t>Monto RD$</t>
  </si>
  <si>
    <t>CONDICION PAGO</t>
  </si>
  <si>
    <t>FECHA FACTURA</t>
  </si>
  <si>
    <t>FECHA RECIBIDA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</si>
  <si>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</si>
  <si>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</si>
  <si>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</si>
  <si>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</si>
  <si>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</si>
  <si>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</si>
  <si>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</si>
  <si>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</si>
  <si>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</si>
  <si>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</si>
  <si>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</si>
  <si>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</si>
  <si>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</si>
  <si>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</si>
  <si>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</si>
  <si>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</si>
  <si>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</si>
  <si>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</si>
  <si>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</si>
  <si>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</si>
  <si>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</si>
  <si>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</si>
  <si>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</si>
  <si>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Preparado por: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</si>
  <si>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</si>
  <si>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</si>
  <si>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</si>
  <si>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</si>
  <si>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</si>
  <si>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</si>
  <si>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</si>
  <si>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</si>
  <si>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</si>
  <si>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</si>
  <si>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DESCRIPCION DEL CONCEPTO</t>
  </si>
  <si>
    <t>Autorizado por:</t>
  </si>
  <si>
    <t>Pablo M. Grimaldi Hernández</t>
  </si>
  <si>
    <t>José E. Jiménez</t>
  </si>
  <si>
    <t>Revisado por</t>
  </si>
  <si>
    <t>Pedro Pérez Corniel</t>
  </si>
  <si>
    <t>RNC</t>
  </si>
  <si>
    <t>Crédito</t>
  </si>
  <si>
    <t>Enc. Administrativo y Financiero</t>
  </si>
  <si>
    <t>Revisión Financiera</t>
  </si>
  <si>
    <t>Encargado de  Contabilidad</t>
  </si>
  <si>
    <t>RELACION DE FACTURAS PENDIENTES DE PAGO AL  31 DE  OCTUBRE  DEL 2022</t>
  </si>
  <si>
    <t>B1500186351</t>
  </si>
  <si>
    <t>1-01-00157-7</t>
  </si>
  <si>
    <t>Claro Codetel</t>
  </si>
  <si>
    <t>Cableado Estructurado 63 Salidas</t>
  </si>
  <si>
    <t>B1500000342</t>
  </si>
  <si>
    <t>1-30-00054-9</t>
  </si>
  <si>
    <t>Graficas Comerciales Edward, SRL</t>
  </si>
  <si>
    <t>Materiales de oficinas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</si>
</sst>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Gill Sans MT"/>
      <family val="2"/>
    </font>
    <font>
      <sz val="9"/>
      <color theme="1"/>
      <name val="Gill Sans MT"/>
      <family val="2"/>
    </font>
    <font>
      <b/>
      <i/>
      <sz val="9"/>
      <color indexed="8"/>
      <name val="Gill Sans MT"/>
      <family val="2"/>
    </font>
    <font>
      <sz val="9"/>
      <name val="Calibri"/>
      <family val="2"/>
      <scheme val="minor"/>
    </font>
    <font>
      <b/>
      <sz val="9"/>
      <name val="Gill Sans MT"/>
      <family val="2"/>
    </font>
    <font>
      <b/>
      <sz val="9"/>
      <color theme="1"/>
      <name val="Gill Sans MT"/>
      <family val="2"/>
    </font>
    <font>
      <b/>
      <i/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Gill Sans MT"/>
      <family val="2"/>
    </font>
    <font>
      <sz val="11"/>
      <name val="Calibri"/>
      <family val="2"/>
      <scheme val="minor"/>
    </font>
    <font>
      <b/>
      <sz val="14"/>
      <color indexed="8"/>
      <name val="Gill Sans MT"/>
      <family val="2"/>
    </font>
    <font>
      <sz val="11"/>
      <color theme="1"/>
      <name val="Gill Sans MT"/>
      <family val="2"/>
    </font>
    <font>
      <b/>
      <i/>
      <sz val="11"/>
      <color indexed="8"/>
      <name val="Gill Sans MT"/>
      <family val="2"/>
    </font>
    <font>
      <b/>
      <sz val="11"/>
      <color theme="1"/>
      <name val="Gill Sans MT"/>
      <family val="2"/>
    </font>
    <font>
      <b/>
      <sz val="11"/>
      <color indexed="8"/>
      <name val="Gill Sans MT"/>
      <family val="2"/>
    </font>
    <font>
      <sz val="11"/>
      <color indexed="8"/>
      <name val="Gill Sans MT"/>
      <family val="2"/>
    </font>
    <font>
      <sz val="11"/>
      <name val="Gill Sans MT"/>
      <family val="2"/>
    </font>
    <font>
      <b/>
      <sz val="11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3" borderId="0" xfId="0" applyFont="1" applyFill="1" applyBorder="1" applyAlignment="1">
      <alignment horizontal="center"/>
    </xf>
    <xf numFmtId="0" fontId="0" fillId="3" borderId="5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43" fontId="1" fillId="0" borderId="0" xfId="1" applyFont="1" applyBorder="1"/>
    <xf numFmtId="0" fontId="8" fillId="0" borderId="0" xfId="0" applyFont="1" applyBorder="1" applyAlignment="1"/>
    <xf numFmtId="0" fontId="9" fillId="0" borderId="0" xfId="0" applyFont="1" applyBorder="1"/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/>
    <xf numFmtId="43" fontId="3" fillId="0" borderId="0" xfId="1" applyFont="1" applyBorder="1"/>
    <xf numFmtId="0" fontId="7" fillId="0" borderId="0" xfId="0" applyFont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0" fillId="0" borderId="11" xfId="0" applyFont="1" applyBorder="1" applyAlignment="1"/>
    <xf numFmtId="0" fontId="10" fillId="0" borderId="0" xfId="0" applyFont="1" applyBorder="1"/>
    <xf numFmtId="0" fontId="10" fillId="0" borderId="10" xfId="0" applyFont="1" applyBorder="1"/>
    <xf numFmtId="0" fontId="11" fillId="0" borderId="10" xfId="0" applyFont="1" applyBorder="1"/>
    <xf numFmtId="43" fontId="6" fillId="0" borderId="4" xfId="0" applyNumberFormat="1" applyFont="1" applyBorder="1" applyAlignment="1">
      <alignment horizontal="center"/>
    </xf>
    <xf numFmtId="43" fontId="0" fillId="0" borderId="0" xfId="0" applyNumberFormat="1" applyBorder="1"/>
    <xf numFmtId="43" fontId="0" fillId="0" borderId="0" xfId="0" applyNumberFormat="1" applyBorder="1" applyAlignment="1">
      <alignment horizontal="center"/>
    </xf>
    <xf numFmtId="43" fontId="10" fillId="0" borderId="4" xfId="0" applyNumberFormat="1" applyFont="1" applyBorder="1"/>
    <xf numFmtId="43" fontId="1" fillId="0" borderId="0" xfId="1" applyFont="1"/>
    <xf numFmtId="43" fontId="0" fillId="0" borderId="0" xfId="0" applyNumberFormat="1"/>
    <xf numFmtId="0" fontId="11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3" fontId="9" fillId="0" borderId="0" xfId="1" applyFont="1" applyFill="1" applyBorder="1"/>
    <xf numFmtId="0" fontId="0" fillId="0" borderId="0" xfId="0" applyFill="1" applyBorder="1"/>
    <xf numFmtId="43" fontId="5" fillId="3" borderId="0" xfId="1" applyFont="1" applyFill="1" applyBorder="1"/>
    <xf numFmtId="0" fontId="12" fillId="0" borderId="10" xfId="0" applyFont="1" applyBorder="1"/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11" xfId="0" applyFont="1" applyBorder="1"/>
    <xf numFmtId="0" fontId="11" fillId="0" borderId="10" xfId="0" applyFont="1" applyBorder="1" applyAlignment="1"/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/>
    <xf numFmtId="3" fontId="12" fillId="0" borderId="11" xfId="0" applyNumberFormat="1" applyFont="1" applyBorder="1"/>
    <xf numFmtId="3" fontId="0" fillId="0" borderId="0" xfId="0" applyNumberFormat="1"/>
    <xf numFmtId="3" fontId="11" fillId="0" borderId="0" xfId="0" applyNumberFormat="1" applyFont="1" applyBorder="1"/>
    <xf numFmtId="0" fontId="0" fillId="0" borderId="0" xfId="0" applyAlignment="1">
      <alignment horizontal="center"/>
    </xf>
    <xf numFmtId="43" fontId="12" fillId="0" borderId="0" xfId="1" applyFont="1" applyBorder="1"/>
    <xf numFmtId="0" fontId="12" fillId="0" borderId="17" xfId="0" applyFont="1" applyBorder="1"/>
    <xf numFmtId="0" fontId="12" fillId="0" borderId="1" xfId="0" applyFont="1" applyBorder="1"/>
    <xf numFmtId="0" fontId="12" fillId="0" borderId="18" xfId="0" applyFont="1" applyBorder="1"/>
    <xf numFmtId="0" fontId="14" fillId="3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1" applyFont="1"/>
    <xf numFmtId="0" fontId="10" fillId="0" borderId="0" xfId="0" applyFont="1"/>
    <xf numFmtId="43" fontId="0" fillId="0" borderId="19" xfId="0" applyNumberFormat="1" applyBorder="1"/>
    <xf numFmtId="43" fontId="10" fillId="0" borderId="19" xfId="1" applyFont="1" applyBorder="1"/>
    <xf numFmtId="43" fontId="10" fillId="0" borderId="20" xfId="0" applyNumberFormat="1" applyFont="1" applyBorder="1"/>
    <xf numFmtId="0" fontId="10" fillId="0" borderId="0" xfId="0" applyFont="1" applyAlignment="1">
      <alignment horizontal="center"/>
    </xf>
    <xf numFmtId="43" fontId="0" fillId="0" borderId="0" xfId="1" applyFont="1" applyBorder="1"/>
    <xf numFmtId="0" fontId="2" fillId="0" borderId="0" xfId="0" applyFont="1" applyAlignment="1"/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1" fillId="3" borderId="4" xfId="1" applyFont="1" applyFill="1" applyBorder="1"/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18" fillId="0" borderId="0" xfId="0" applyFont="1" applyBorder="1"/>
    <xf numFmtId="43" fontId="18" fillId="0" borderId="0" xfId="1" applyFont="1" applyBorder="1"/>
    <xf numFmtId="0" fontId="20" fillId="0" borderId="0" xfId="0" applyFont="1" applyBorder="1"/>
    <xf numFmtId="0" fontId="19" fillId="0" borderId="0" xfId="0" applyFont="1" applyBorder="1" applyAlignment="1">
      <alignment horizontal="center"/>
    </xf>
    <xf numFmtId="0" fontId="0" fillId="0" borderId="0" xfId="0" applyFont="1" applyBorder="1"/>
    <xf numFmtId="0" fontId="14" fillId="3" borderId="5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1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0" xfId="0" applyFont="1" applyBorder="1"/>
    <xf numFmtId="43" fontId="24" fillId="0" borderId="0" xfId="0" applyNumberFormat="1" applyFont="1" applyBorder="1" applyAlignment="1">
      <alignment horizontal="center"/>
    </xf>
    <xf numFmtId="0" fontId="22" fillId="0" borderId="6" xfId="0" applyFont="1" applyBorder="1"/>
    <xf numFmtId="0" fontId="2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14" fontId="16" fillId="3" borderId="4" xfId="0" applyNumberFormat="1" applyFont="1" applyFill="1" applyBorder="1" applyAlignment="1">
      <alignment wrapText="1"/>
    </xf>
    <xf numFmtId="14" fontId="16" fillId="3" borderId="4" xfId="0" applyNumberFormat="1" applyFont="1" applyFill="1" applyBorder="1" applyAlignment="1">
      <alignment horizontal="right" wrapText="1"/>
    </xf>
    <xf numFmtId="43" fontId="24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showGridLines="0" tabSelected="1" topLeftCell="B1" workbookViewId="0">
      <selection activeCell="G12" sqref="G12"/>
    </sheetView>
  </sheetViews>
  <sheetFormatPr baseColWidth="10" defaultColWidth="11.42578125" defaultRowHeight="15" x14ac:dyDescent="0.25"/>
  <cols>
    <col min="1" max="1" width="0.5703125" hidden="1" customWidth="1"/>
    <col min="2" max="2" width="6.85546875" customWidth="1"/>
    <col min="3" max="3" width="16.140625" customWidth="1"/>
    <col min="4" max="4" width="15.28515625" customWidth="1"/>
    <col min="5" max="5" width="36" customWidth="1"/>
    <col min="6" max="6" width="48.85546875" customWidth="1"/>
    <col min="7" max="7" width="17" customWidth="1"/>
    <col min="8" max="8" width="12.5703125" customWidth="1"/>
    <col min="9" max="9" width="12.85546875" customWidth="1"/>
    <col min="10" max="10" width="12.140625" customWidth="1"/>
    <col min="11" max="11" width="13.140625" bestFit="1" customWidth="1"/>
    <col min="13" max="14" width="13.140625" bestFit="1" customWidth="1"/>
    <col min="18" max="18" width="12.28515625" bestFit="1" customWidth="1"/>
    <col min="258" max="258" width="0.5703125" customWidth="1"/>
    <col min="259" max="259" width="6.140625" customWidth="1"/>
    <col min="260" max="260" width="17.85546875" customWidth="1"/>
    <col min="261" max="261" width="35.42578125" customWidth="1"/>
    <col min="262" max="262" width="52" customWidth="1"/>
    <col min="263" max="263" width="16.28515625" customWidth="1"/>
    <col min="264" max="265" width="14.42578125" customWidth="1"/>
    <col min="266" max="266" width="16.140625" customWidth="1"/>
    <col min="267" max="267" width="13.140625" bestFit="1" customWidth="1"/>
    <col min="269" max="269" width="13.140625" bestFit="1" customWidth="1"/>
    <col min="514" max="514" width="0.5703125" customWidth="1"/>
    <col min="515" max="515" width="6.140625" customWidth="1"/>
    <col min="516" max="516" width="17.85546875" customWidth="1"/>
    <col min="517" max="517" width="35.42578125" customWidth="1"/>
    <col min="518" max="518" width="52" customWidth="1"/>
    <col min="519" max="519" width="16.28515625" customWidth="1"/>
    <col min="520" max="521" width="14.42578125" customWidth="1"/>
    <col min="522" max="522" width="16.140625" customWidth="1"/>
    <col min="523" max="523" width="13.140625" bestFit="1" customWidth="1"/>
    <col min="525" max="525" width="13.140625" bestFit="1" customWidth="1"/>
    <col min="770" max="770" width="0.5703125" customWidth="1"/>
    <col min="771" max="771" width="6.140625" customWidth="1"/>
    <col min="772" max="772" width="17.85546875" customWidth="1"/>
    <col min="773" max="773" width="35.42578125" customWidth="1"/>
    <col min="774" max="774" width="52" customWidth="1"/>
    <col min="775" max="775" width="16.28515625" customWidth="1"/>
    <col min="776" max="777" width="14.42578125" customWidth="1"/>
    <col min="778" max="778" width="16.140625" customWidth="1"/>
    <col min="779" max="779" width="13.140625" bestFit="1" customWidth="1"/>
    <col min="781" max="781" width="13.140625" bestFit="1" customWidth="1"/>
    <col min="1026" max="1026" width="0.5703125" customWidth="1"/>
    <col min="1027" max="1027" width="6.140625" customWidth="1"/>
    <col min="1028" max="1028" width="17.85546875" customWidth="1"/>
    <col min="1029" max="1029" width="35.42578125" customWidth="1"/>
    <col min="1030" max="1030" width="52" customWidth="1"/>
    <col min="1031" max="1031" width="16.28515625" customWidth="1"/>
    <col min="1032" max="1033" width="14.42578125" customWidth="1"/>
    <col min="1034" max="1034" width="16.140625" customWidth="1"/>
    <col min="1035" max="1035" width="13.140625" bestFit="1" customWidth="1"/>
    <col min="1037" max="1037" width="13.140625" bestFit="1" customWidth="1"/>
    <col min="1282" max="1282" width="0.5703125" customWidth="1"/>
    <col min="1283" max="1283" width="6.140625" customWidth="1"/>
    <col min="1284" max="1284" width="17.85546875" customWidth="1"/>
    <col min="1285" max="1285" width="35.42578125" customWidth="1"/>
    <col min="1286" max="1286" width="52" customWidth="1"/>
    <col min="1287" max="1287" width="16.28515625" customWidth="1"/>
    <col min="1288" max="1289" width="14.42578125" customWidth="1"/>
    <col min="1290" max="1290" width="16.140625" customWidth="1"/>
    <col min="1291" max="1291" width="13.140625" bestFit="1" customWidth="1"/>
    <col min="1293" max="1293" width="13.140625" bestFit="1" customWidth="1"/>
    <col min="1538" max="1538" width="0.5703125" customWidth="1"/>
    <col min="1539" max="1539" width="6.140625" customWidth="1"/>
    <col min="1540" max="1540" width="17.85546875" customWidth="1"/>
    <col min="1541" max="1541" width="35.42578125" customWidth="1"/>
    <col min="1542" max="1542" width="52" customWidth="1"/>
    <col min="1543" max="1543" width="16.28515625" customWidth="1"/>
    <col min="1544" max="1545" width="14.42578125" customWidth="1"/>
    <col min="1546" max="1546" width="16.140625" customWidth="1"/>
    <col min="1547" max="1547" width="13.140625" bestFit="1" customWidth="1"/>
    <col min="1549" max="1549" width="13.140625" bestFit="1" customWidth="1"/>
    <col min="1794" max="1794" width="0.5703125" customWidth="1"/>
    <col min="1795" max="1795" width="6.140625" customWidth="1"/>
    <col min="1796" max="1796" width="17.85546875" customWidth="1"/>
    <col min="1797" max="1797" width="35.42578125" customWidth="1"/>
    <col min="1798" max="1798" width="52" customWidth="1"/>
    <col min="1799" max="1799" width="16.28515625" customWidth="1"/>
    <col min="1800" max="1801" width="14.42578125" customWidth="1"/>
    <col min="1802" max="1802" width="16.140625" customWidth="1"/>
    <col min="1803" max="1803" width="13.140625" bestFit="1" customWidth="1"/>
    <col min="1805" max="1805" width="13.140625" bestFit="1" customWidth="1"/>
    <col min="2050" max="2050" width="0.5703125" customWidth="1"/>
    <col min="2051" max="2051" width="6.140625" customWidth="1"/>
    <col min="2052" max="2052" width="17.85546875" customWidth="1"/>
    <col min="2053" max="2053" width="35.42578125" customWidth="1"/>
    <col min="2054" max="2054" width="52" customWidth="1"/>
    <col min="2055" max="2055" width="16.28515625" customWidth="1"/>
    <col min="2056" max="2057" width="14.42578125" customWidth="1"/>
    <col min="2058" max="2058" width="16.140625" customWidth="1"/>
    <col min="2059" max="2059" width="13.140625" bestFit="1" customWidth="1"/>
    <col min="2061" max="2061" width="13.140625" bestFit="1" customWidth="1"/>
    <col min="2306" max="2306" width="0.5703125" customWidth="1"/>
    <col min="2307" max="2307" width="6.140625" customWidth="1"/>
    <col min="2308" max="2308" width="17.85546875" customWidth="1"/>
    <col min="2309" max="2309" width="35.42578125" customWidth="1"/>
    <col min="2310" max="2310" width="52" customWidth="1"/>
    <col min="2311" max="2311" width="16.28515625" customWidth="1"/>
    <col min="2312" max="2313" width="14.42578125" customWidth="1"/>
    <col min="2314" max="2314" width="16.140625" customWidth="1"/>
    <col min="2315" max="2315" width="13.140625" bestFit="1" customWidth="1"/>
    <col min="2317" max="2317" width="13.140625" bestFit="1" customWidth="1"/>
    <col min="2562" max="2562" width="0.5703125" customWidth="1"/>
    <col min="2563" max="2563" width="6.140625" customWidth="1"/>
    <col min="2564" max="2564" width="17.85546875" customWidth="1"/>
    <col min="2565" max="2565" width="35.42578125" customWidth="1"/>
    <col min="2566" max="2566" width="52" customWidth="1"/>
    <col min="2567" max="2567" width="16.28515625" customWidth="1"/>
    <col min="2568" max="2569" width="14.42578125" customWidth="1"/>
    <col min="2570" max="2570" width="16.140625" customWidth="1"/>
    <col min="2571" max="2571" width="13.140625" bestFit="1" customWidth="1"/>
    <col min="2573" max="2573" width="13.140625" bestFit="1" customWidth="1"/>
    <col min="2818" max="2818" width="0.5703125" customWidth="1"/>
    <col min="2819" max="2819" width="6.140625" customWidth="1"/>
    <col min="2820" max="2820" width="17.85546875" customWidth="1"/>
    <col min="2821" max="2821" width="35.42578125" customWidth="1"/>
    <col min="2822" max="2822" width="52" customWidth="1"/>
    <col min="2823" max="2823" width="16.28515625" customWidth="1"/>
    <col min="2824" max="2825" width="14.42578125" customWidth="1"/>
    <col min="2826" max="2826" width="16.140625" customWidth="1"/>
    <col min="2827" max="2827" width="13.140625" bestFit="1" customWidth="1"/>
    <col min="2829" max="2829" width="13.140625" bestFit="1" customWidth="1"/>
    <col min="3074" max="3074" width="0.5703125" customWidth="1"/>
    <col min="3075" max="3075" width="6.140625" customWidth="1"/>
    <col min="3076" max="3076" width="17.85546875" customWidth="1"/>
    <col min="3077" max="3077" width="35.42578125" customWidth="1"/>
    <col min="3078" max="3078" width="52" customWidth="1"/>
    <col min="3079" max="3079" width="16.28515625" customWidth="1"/>
    <col min="3080" max="3081" width="14.42578125" customWidth="1"/>
    <col min="3082" max="3082" width="16.140625" customWidth="1"/>
    <col min="3083" max="3083" width="13.140625" bestFit="1" customWidth="1"/>
    <col min="3085" max="3085" width="13.140625" bestFit="1" customWidth="1"/>
    <col min="3330" max="3330" width="0.5703125" customWidth="1"/>
    <col min="3331" max="3331" width="6.140625" customWidth="1"/>
    <col min="3332" max="3332" width="17.85546875" customWidth="1"/>
    <col min="3333" max="3333" width="35.42578125" customWidth="1"/>
    <col min="3334" max="3334" width="52" customWidth="1"/>
    <col min="3335" max="3335" width="16.28515625" customWidth="1"/>
    <col min="3336" max="3337" width="14.42578125" customWidth="1"/>
    <col min="3338" max="3338" width="16.140625" customWidth="1"/>
    <col min="3339" max="3339" width="13.140625" bestFit="1" customWidth="1"/>
    <col min="3341" max="3341" width="13.140625" bestFit="1" customWidth="1"/>
    <col min="3586" max="3586" width="0.5703125" customWidth="1"/>
    <col min="3587" max="3587" width="6.140625" customWidth="1"/>
    <col min="3588" max="3588" width="17.85546875" customWidth="1"/>
    <col min="3589" max="3589" width="35.42578125" customWidth="1"/>
    <col min="3590" max="3590" width="52" customWidth="1"/>
    <col min="3591" max="3591" width="16.28515625" customWidth="1"/>
    <col min="3592" max="3593" width="14.42578125" customWidth="1"/>
    <col min="3594" max="3594" width="16.140625" customWidth="1"/>
    <col min="3595" max="3595" width="13.140625" bestFit="1" customWidth="1"/>
    <col min="3597" max="3597" width="13.140625" bestFit="1" customWidth="1"/>
    <col min="3842" max="3842" width="0.5703125" customWidth="1"/>
    <col min="3843" max="3843" width="6.140625" customWidth="1"/>
    <col min="3844" max="3844" width="17.85546875" customWidth="1"/>
    <col min="3845" max="3845" width="35.42578125" customWidth="1"/>
    <col min="3846" max="3846" width="52" customWidth="1"/>
    <col min="3847" max="3847" width="16.28515625" customWidth="1"/>
    <col min="3848" max="3849" width="14.42578125" customWidth="1"/>
    <col min="3850" max="3850" width="16.140625" customWidth="1"/>
    <col min="3851" max="3851" width="13.140625" bestFit="1" customWidth="1"/>
    <col min="3853" max="3853" width="13.140625" bestFit="1" customWidth="1"/>
    <col min="4098" max="4098" width="0.5703125" customWidth="1"/>
    <col min="4099" max="4099" width="6.140625" customWidth="1"/>
    <col min="4100" max="4100" width="17.85546875" customWidth="1"/>
    <col min="4101" max="4101" width="35.42578125" customWidth="1"/>
    <col min="4102" max="4102" width="52" customWidth="1"/>
    <col min="4103" max="4103" width="16.28515625" customWidth="1"/>
    <col min="4104" max="4105" width="14.42578125" customWidth="1"/>
    <col min="4106" max="4106" width="16.140625" customWidth="1"/>
    <col min="4107" max="4107" width="13.140625" bestFit="1" customWidth="1"/>
    <col min="4109" max="4109" width="13.140625" bestFit="1" customWidth="1"/>
    <col min="4354" max="4354" width="0.5703125" customWidth="1"/>
    <col min="4355" max="4355" width="6.140625" customWidth="1"/>
    <col min="4356" max="4356" width="17.85546875" customWidth="1"/>
    <col min="4357" max="4357" width="35.42578125" customWidth="1"/>
    <col min="4358" max="4358" width="52" customWidth="1"/>
    <col min="4359" max="4359" width="16.28515625" customWidth="1"/>
    <col min="4360" max="4361" width="14.42578125" customWidth="1"/>
    <col min="4362" max="4362" width="16.140625" customWidth="1"/>
    <col min="4363" max="4363" width="13.140625" bestFit="1" customWidth="1"/>
    <col min="4365" max="4365" width="13.140625" bestFit="1" customWidth="1"/>
    <col min="4610" max="4610" width="0.5703125" customWidth="1"/>
    <col min="4611" max="4611" width="6.140625" customWidth="1"/>
    <col min="4612" max="4612" width="17.85546875" customWidth="1"/>
    <col min="4613" max="4613" width="35.42578125" customWidth="1"/>
    <col min="4614" max="4614" width="52" customWidth="1"/>
    <col min="4615" max="4615" width="16.28515625" customWidth="1"/>
    <col min="4616" max="4617" width="14.42578125" customWidth="1"/>
    <col min="4618" max="4618" width="16.140625" customWidth="1"/>
    <col min="4619" max="4619" width="13.140625" bestFit="1" customWidth="1"/>
    <col min="4621" max="4621" width="13.140625" bestFit="1" customWidth="1"/>
    <col min="4866" max="4866" width="0.5703125" customWidth="1"/>
    <col min="4867" max="4867" width="6.140625" customWidth="1"/>
    <col min="4868" max="4868" width="17.85546875" customWidth="1"/>
    <col min="4869" max="4869" width="35.42578125" customWidth="1"/>
    <col min="4870" max="4870" width="52" customWidth="1"/>
    <col min="4871" max="4871" width="16.28515625" customWidth="1"/>
    <col min="4872" max="4873" width="14.42578125" customWidth="1"/>
    <col min="4874" max="4874" width="16.140625" customWidth="1"/>
    <col min="4875" max="4875" width="13.140625" bestFit="1" customWidth="1"/>
    <col min="4877" max="4877" width="13.140625" bestFit="1" customWidth="1"/>
    <col min="5122" max="5122" width="0.5703125" customWidth="1"/>
    <col min="5123" max="5123" width="6.140625" customWidth="1"/>
    <col min="5124" max="5124" width="17.85546875" customWidth="1"/>
    <col min="5125" max="5125" width="35.42578125" customWidth="1"/>
    <col min="5126" max="5126" width="52" customWidth="1"/>
    <col min="5127" max="5127" width="16.28515625" customWidth="1"/>
    <col min="5128" max="5129" width="14.42578125" customWidth="1"/>
    <col min="5130" max="5130" width="16.140625" customWidth="1"/>
    <col min="5131" max="5131" width="13.140625" bestFit="1" customWidth="1"/>
    <col min="5133" max="5133" width="13.140625" bestFit="1" customWidth="1"/>
    <col min="5378" max="5378" width="0.5703125" customWidth="1"/>
    <col min="5379" max="5379" width="6.140625" customWidth="1"/>
    <col min="5380" max="5380" width="17.85546875" customWidth="1"/>
    <col min="5381" max="5381" width="35.42578125" customWidth="1"/>
    <col min="5382" max="5382" width="52" customWidth="1"/>
    <col min="5383" max="5383" width="16.28515625" customWidth="1"/>
    <col min="5384" max="5385" width="14.42578125" customWidth="1"/>
    <col min="5386" max="5386" width="16.140625" customWidth="1"/>
    <col min="5387" max="5387" width="13.140625" bestFit="1" customWidth="1"/>
    <col min="5389" max="5389" width="13.140625" bestFit="1" customWidth="1"/>
    <col min="5634" max="5634" width="0.5703125" customWidth="1"/>
    <col min="5635" max="5635" width="6.140625" customWidth="1"/>
    <col min="5636" max="5636" width="17.85546875" customWidth="1"/>
    <col min="5637" max="5637" width="35.42578125" customWidth="1"/>
    <col min="5638" max="5638" width="52" customWidth="1"/>
    <col min="5639" max="5639" width="16.28515625" customWidth="1"/>
    <col min="5640" max="5641" width="14.42578125" customWidth="1"/>
    <col min="5642" max="5642" width="16.140625" customWidth="1"/>
    <col min="5643" max="5643" width="13.140625" bestFit="1" customWidth="1"/>
    <col min="5645" max="5645" width="13.140625" bestFit="1" customWidth="1"/>
    <col min="5890" max="5890" width="0.5703125" customWidth="1"/>
    <col min="5891" max="5891" width="6.140625" customWidth="1"/>
    <col min="5892" max="5892" width="17.85546875" customWidth="1"/>
    <col min="5893" max="5893" width="35.42578125" customWidth="1"/>
    <col min="5894" max="5894" width="52" customWidth="1"/>
    <col min="5895" max="5895" width="16.28515625" customWidth="1"/>
    <col min="5896" max="5897" width="14.42578125" customWidth="1"/>
    <col min="5898" max="5898" width="16.140625" customWidth="1"/>
    <col min="5899" max="5899" width="13.140625" bestFit="1" customWidth="1"/>
    <col min="5901" max="5901" width="13.140625" bestFit="1" customWidth="1"/>
    <col min="6146" max="6146" width="0.5703125" customWidth="1"/>
    <col min="6147" max="6147" width="6.140625" customWidth="1"/>
    <col min="6148" max="6148" width="17.85546875" customWidth="1"/>
    <col min="6149" max="6149" width="35.42578125" customWidth="1"/>
    <col min="6150" max="6150" width="52" customWidth="1"/>
    <col min="6151" max="6151" width="16.28515625" customWidth="1"/>
    <col min="6152" max="6153" width="14.42578125" customWidth="1"/>
    <col min="6154" max="6154" width="16.140625" customWidth="1"/>
    <col min="6155" max="6155" width="13.140625" bestFit="1" customWidth="1"/>
    <col min="6157" max="6157" width="13.140625" bestFit="1" customWidth="1"/>
    <col min="6402" max="6402" width="0.5703125" customWidth="1"/>
    <col min="6403" max="6403" width="6.140625" customWidth="1"/>
    <col min="6404" max="6404" width="17.85546875" customWidth="1"/>
    <col min="6405" max="6405" width="35.42578125" customWidth="1"/>
    <col min="6406" max="6406" width="52" customWidth="1"/>
    <col min="6407" max="6407" width="16.28515625" customWidth="1"/>
    <col min="6408" max="6409" width="14.42578125" customWidth="1"/>
    <col min="6410" max="6410" width="16.140625" customWidth="1"/>
    <col min="6411" max="6411" width="13.140625" bestFit="1" customWidth="1"/>
    <col min="6413" max="6413" width="13.140625" bestFit="1" customWidth="1"/>
    <col min="6658" max="6658" width="0.5703125" customWidth="1"/>
    <col min="6659" max="6659" width="6.140625" customWidth="1"/>
    <col min="6660" max="6660" width="17.85546875" customWidth="1"/>
    <col min="6661" max="6661" width="35.42578125" customWidth="1"/>
    <col min="6662" max="6662" width="52" customWidth="1"/>
    <col min="6663" max="6663" width="16.28515625" customWidth="1"/>
    <col min="6664" max="6665" width="14.42578125" customWidth="1"/>
    <col min="6666" max="6666" width="16.140625" customWidth="1"/>
    <col min="6667" max="6667" width="13.140625" bestFit="1" customWidth="1"/>
    <col min="6669" max="6669" width="13.140625" bestFit="1" customWidth="1"/>
    <col min="6914" max="6914" width="0.5703125" customWidth="1"/>
    <col min="6915" max="6915" width="6.140625" customWidth="1"/>
    <col min="6916" max="6916" width="17.85546875" customWidth="1"/>
    <col min="6917" max="6917" width="35.42578125" customWidth="1"/>
    <col min="6918" max="6918" width="52" customWidth="1"/>
    <col min="6919" max="6919" width="16.28515625" customWidth="1"/>
    <col min="6920" max="6921" width="14.42578125" customWidth="1"/>
    <col min="6922" max="6922" width="16.140625" customWidth="1"/>
    <col min="6923" max="6923" width="13.140625" bestFit="1" customWidth="1"/>
    <col min="6925" max="6925" width="13.140625" bestFit="1" customWidth="1"/>
    <col min="7170" max="7170" width="0.5703125" customWidth="1"/>
    <col min="7171" max="7171" width="6.140625" customWidth="1"/>
    <col min="7172" max="7172" width="17.85546875" customWidth="1"/>
    <col min="7173" max="7173" width="35.42578125" customWidth="1"/>
    <col min="7174" max="7174" width="52" customWidth="1"/>
    <col min="7175" max="7175" width="16.28515625" customWidth="1"/>
    <col min="7176" max="7177" width="14.42578125" customWidth="1"/>
    <col min="7178" max="7178" width="16.140625" customWidth="1"/>
    <col min="7179" max="7179" width="13.140625" bestFit="1" customWidth="1"/>
    <col min="7181" max="7181" width="13.140625" bestFit="1" customWidth="1"/>
    <col min="7426" max="7426" width="0.5703125" customWidth="1"/>
    <col min="7427" max="7427" width="6.140625" customWidth="1"/>
    <col min="7428" max="7428" width="17.85546875" customWidth="1"/>
    <col min="7429" max="7429" width="35.42578125" customWidth="1"/>
    <col min="7430" max="7430" width="52" customWidth="1"/>
    <col min="7431" max="7431" width="16.28515625" customWidth="1"/>
    <col min="7432" max="7433" width="14.42578125" customWidth="1"/>
    <col min="7434" max="7434" width="16.140625" customWidth="1"/>
    <col min="7435" max="7435" width="13.140625" bestFit="1" customWidth="1"/>
    <col min="7437" max="7437" width="13.140625" bestFit="1" customWidth="1"/>
    <col min="7682" max="7682" width="0.5703125" customWidth="1"/>
    <col min="7683" max="7683" width="6.140625" customWidth="1"/>
    <col min="7684" max="7684" width="17.85546875" customWidth="1"/>
    <col min="7685" max="7685" width="35.42578125" customWidth="1"/>
    <col min="7686" max="7686" width="52" customWidth="1"/>
    <col min="7687" max="7687" width="16.28515625" customWidth="1"/>
    <col min="7688" max="7689" width="14.42578125" customWidth="1"/>
    <col min="7690" max="7690" width="16.140625" customWidth="1"/>
    <col min="7691" max="7691" width="13.140625" bestFit="1" customWidth="1"/>
    <col min="7693" max="7693" width="13.140625" bestFit="1" customWidth="1"/>
    <col min="7938" max="7938" width="0.5703125" customWidth="1"/>
    <col min="7939" max="7939" width="6.140625" customWidth="1"/>
    <col min="7940" max="7940" width="17.85546875" customWidth="1"/>
    <col min="7941" max="7941" width="35.42578125" customWidth="1"/>
    <col min="7942" max="7942" width="52" customWidth="1"/>
    <col min="7943" max="7943" width="16.28515625" customWidth="1"/>
    <col min="7944" max="7945" width="14.42578125" customWidth="1"/>
    <col min="7946" max="7946" width="16.140625" customWidth="1"/>
    <col min="7947" max="7947" width="13.140625" bestFit="1" customWidth="1"/>
    <col min="7949" max="7949" width="13.140625" bestFit="1" customWidth="1"/>
    <col min="8194" max="8194" width="0.5703125" customWidth="1"/>
    <col min="8195" max="8195" width="6.140625" customWidth="1"/>
    <col min="8196" max="8196" width="17.85546875" customWidth="1"/>
    <col min="8197" max="8197" width="35.42578125" customWidth="1"/>
    <col min="8198" max="8198" width="52" customWidth="1"/>
    <col min="8199" max="8199" width="16.28515625" customWidth="1"/>
    <col min="8200" max="8201" width="14.42578125" customWidth="1"/>
    <col min="8202" max="8202" width="16.140625" customWidth="1"/>
    <col min="8203" max="8203" width="13.140625" bestFit="1" customWidth="1"/>
    <col min="8205" max="8205" width="13.140625" bestFit="1" customWidth="1"/>
    <col min="8450" max="8450" width="0.5703125" customWidth="1"/>
    <col min="8451" max="8451" width="6.140625" customWidth="1"/>
    <col min="8452" max="8452" width="17.85546875" customWidth="1"/>
    <col min="8453" max="8453" width="35.42578125" customWidth="1"/>
    <col min="8454" max="8454" width="52" customWidth="1"/>
    <col min="8455" max="8455" width="16.28515625" customWidth="1"/>
    <col min="8456" max="8457" width="14.42578125" customWidth="1"/>
    <col min="8458" max="8458" width="16.140625" customWidth="1"/>
    <col min="8459" max="8459" width="13.140625" bestFit="1" customWidth="1"/>
    <col min="8461" max="8461" width="13.140625" bestFit="1" customWidth="1"/>
    <col min="8706" max="8706" width="0.5703125" customWidth="1"/>
    <col min="8707" max="8707" width="6.140625" customWidth="1"/>
    <col min="8708" max="8708" width="17.85546875" customWidth="1"/>
    <col min="8709" max="8709" width="35.42578125" customWidth="1"/>
    <col min="8710" max="8710" width="52" customWidth="1"/>
    <col min="8711" max="8711" width="16.28515625" customWidth="1"/>
    <col min="8712" max="8713" width="14.42578125" customWidth="1"/>
    <col min="8714" max="8714" width="16.140625" customWidth="1"/>
    <col min="8715" max="8715" width="13.140625" bestFit="1" customWidth="1"/>
    <col min="8717" max="8717" width="13.140625" bestFit="1" customWidth="1"/>
    <col min="8962" max="8962" width="0.5703125" customWidth="1"/>
    <col min="8963" max="8963" width="6.140625" customWidth="1"/>
    <col min="8964" max="8964" width="17.85546875" customWidth="1"/>
    <col min="8965" max="8965" width="35.42578125" customWidth="1"/>
    <col min="8966" max="8966" width="52" customWidth="1"/>
    <col min="8967" max="8967" width="16.28515625" customWidth="1"/>
    <col min="8968" max="8969" width="14.42578125" customWidth="1"/>
    <col min="8970" max="8970" width="16.140625" customWidth="1"/>
    <col min="8971" max="8971" width="13.140625" bestFit="1" customWidth="1"/>
    <col min="8973" max="8973" width="13.140625" bestFit="1" customWidth="1"/>
    <col min="9218" max="9218" width="0.5703125" customWidth="1"/>
    <col min="9219" max="9219" width="6.140625" customWidth="1"/>
    <col min="9220" max="9220" width="17.85546875" customWidth="1"/>
    <col min="9221" max="9221" width="35.42578125" customWidth="1"/>
    <col min="9222" max="9222" width="52" customWidth="1"/>
    <col min="9223" max="9223" width="16.28515625" customWidth="1"/>
    <col min="9224" max="9225" width="14.42578125" customWidth="1"/>
    <col min="9226" max="9226" width="16.140625" customWidth="1"/>
    <col min="9227" max="9227" width="13.140625" bestFit="1" customWidth="1"/>
    <col min="9229" max="9229" width="13.140625" bestFit="1" customWidth="1"/>
    <col min="9474" max="9474" width="0.5703125" customWidth="1"/>
    <col min="9475" max="9475" width="6.140625" customWidth="1"/>
    <col min="9476" max="9476" width="17.85546875" customWidth="1"/>
    <col min="9477" max="9477" width="35.42578125" customWidth="1"/>
    <col min="9478" max="9478" width="52" customWidth="1"/>
    <col min="9479" max="9479" width="16.28515625" customWidth="1"/>
    <col min="9480" max="9481" width="14.42578125" customWidth="1"/>
    <col min="9482" max="9482" width="16.140625" customWidth="1"/>
    <col min="9483" max="9483" width="13.140625" bestFit="1" customWidth="1"/>
    <col min="9485" max="9485" width="13.140625" bestFit="1" customWidth="1"/>
    <col min="9730" max="9730" width="0.5703125" customWidth="1"/>
    <col min="9731" max="9731" width="6.140625" customWidth="1"/>
    <col min="9732" max="9732" width="17.85546875" customWidth="1"/>
    <col min="9733" max="9733" width="35.42578125" customWidth="1"/>
    <col min="9734" max="9734" width="52" customWidth="1"/>
    <col min="9735" max="9735" width="16.28515625" customWidth="1"/>
    <col min="9736" max="9737" width="14.42578125" customWidth="1"/>
    <col min="9738" max="9738" width="16.140625" customWidth="1"/>
    <col min="9739" max="9739" width="13.140625" bestFit="1" customWidth="1"/>
    <col min="9741" max="9741" width="13.140625" bestFit="1" customWidth="1"/>
    <col min="9986" max="9986" width="0.5703125" customWidth="1"/>
    <col min="9987" max="9987" width="6.140625" customWidth="1"/>
    <col min="9988" max="9988" width="17.85546875" customWidth="1"/>
    <col min="9989" max="9989" width="35.42578125" customWidth="1"/>
    <col min="9990" max="9990" width="52" customWidth="1"/>
    <col min="9991" max="9991" width="16.28515625" customWidth="1"/>
    <col min="9992" max="9993" width="14.42578125" customWidth="1"/>
    <col min="9994" max="9994" width="16.140625" customWidth="1"/>
    <col min="9995" max="9995" width="13.140625" bestFit="1" customWidth="1"/>
    <col min="9997" max="9997" width="13.140625" bestFit="1" customWidth="1"/>
    <col min="10242" max="10242" width="0.5703125" customWidth="1"/>
    <col min="10243" max="10243" width="6.140625" customWidth="1"/>
    <col min="10244" max="10244" width="17.85546875" customWidth="1"/>
    <col min="10245" max="10245" width="35.42578125" customWidth="1"/>
    <col min="10246" max="10246" width="52" customWidth="1"/>
    <col min="10247" max="10247" width="16.28515625" customWidth="1"/>
    <col min="10248" max="10249" width="14.42578125" customWidth="1"/>
    <col min="10250" max="10250" width="16.140625" customWidth="1"/>
    <col min="10251" max="10251" width="13.140625" bestFit="1" customWidth="1"/>
    <col min="10253" max="10253" width="13.140625" bestFit="1" customWidth="1"/>
    <col min="10498" max="10498" width="0.5703125" customWidth="1"/>
    <col min="10499" max="10499" width="6.140625" customWidth="1"/>
    <col min="10500" max="10500" width="17.85546875" customWidth="1"/>
    <col min="10501" max="10501" width="35.42578125" customWidth="1"/>
    <col min="10502" max="10502" width="52" customWidth="1"/>
    <col min="10503" max="10503" width="16.28515625" customWidth="1"/>
    <col min="10504" max="10505" width="14.42578125" customWidth="1"/>
    <col min="10506" max="10506" width="16.140625" customWidth="1"/>
    <col min="10507" max="10507" width="13.140625" bestFit="1" customWidth="1"/>
    <col min="10509" max="10509" width="13.140625" bestFit="1" customWidth="1"/>
    <col min="10754" max="10754" width="0.5703125" customWidth="1"/>
    <col min="10755" max="10755" width="6.140625" customWidth="1"/>
    <col min="10756" max="10756" width="17.85546875" customWidth="1"/>
    <col min="10757" max="10757" width="35.42578125" customWidth="1"/>
    <col min="10758" max="10758" width="52" customWidth="1"/>
    <col min="10759" max="10759" width="16.28515625" customWidth="1"/>
    <col min="10760" max="10761" width="14.42578125" customWidth="1"/>
    <col min="10762" max="10762" width="16.140625" customWidth="1"/>
    <col min="10763" max="10763" width="13.140625" bestFit="1" customWidth="1"/>
    <col min="10765" max="10765" width="13.140625" bestFit="1" customWidth="1"/>
    <col min="11010" max="11010" width="0.5703125" customWidth="1"/>
    <col min="11011" max="11011" width="6.140625" customWidth="1"/>
    <col min="11012" max="11012" width="17.85546875" customWidth="1"/>
    <col min="11013" max="11013" width="35.42578125" customWidth="1"/>
    <col min="11014" max="11014" width="52" customWidth="1"/>
    <col min="11015" max="11015" width="16.28515625" customWidth="1"/>
    <col min="11016" max="11017" width="14.42578125" customWidth="1"/>
    <col min="11018" max="11018" width="16.140625" customWidth="1"/>
    <col min="11019" max="11019" width="13.140625" bestFit="1" customWidth="1"/>
    <col min="11021" max="11021" width="13.140625" bestFit="1" customWidth="1"/>
    <col min="11266" max="11266" width="0.5703125" customWidth="1"/>
    <col min="11267" max="11267" width="6.140625" customWidth="1"/>
    <col min="11268" max="11268" width="17.85546875" customWidth="1"/>
    <col min="11269" max="11269" width="35.42578125" customWidth="1"/>
    <col min="11270" max="11270" width="52" customWidth="1"/>
    <col min="11271" max="11271" width="16.28515625" customWidth="1"/>
    <col min="11272" max="11273" width="14.42578125" customWidth="1"/>
    <col min="11274" max="11274" width="16.140625" customWidth="1"/>
    <col min="11275" max="11275" width="13.140625" bestFit="1" customWidth="1"/>
    <col min="11277" max="11277" width="13.140625" bestFit="1" customWidth="1"/>
    <col min="11522" max="11522" width="0.5703125" customWidth="1"/>
    <col min="11523" max="11523" width="6.140625" customWidth="1"/>
    <col min="11524" max="11524" width="17.85546875" customWidth="1"/>
    <col min="11525" max="11525" width="35.42578125" customWidth="1"/>
    <col min="11526" max="11526" width="52" customWidth="1"/>
    <col min="11527" max="11527" width="16.28515625" customWidth="1"/>
    <col min="11528" max="11529" width="14.42578125" customWidth="1"/>
    <col min="11530" max="11530" width="16.140625" customWidth="1"/>
    <col min="11531" max="11531" width="13.140625" bestFit="1" customWidth="1"/>
    <col min="11533" max="11533" width="13.140625" bestFit="1" customWidth="1"/>
    <col min="11778" max="11778" width="0.5703125" customWidth="1"/>
    <col min="11779" max="11779" width="6.140625" customWidth="1"/>
    <col min="11780" max="11780" width="17.85546875" customWidth="1"/>
    <col min="11781" max="11781" width="35.42578125" customWidth="1"/>
    <col min="11782" max="11782" width="52" customWidth="1"/>
    <col min="11783" max="11783" width="16.28515625" customWidth="1"/>
    <col min="11784" max="11785" width="14.42578125" customWidth="1"/>
    <col min="11786" max="11786" width="16.140625" customWidth="1"/>
    <col min="11787" max="11787" width="13.140625" bestFit="1" customWidth="1"/>
    <col min="11789" max="11789" width="13.140625" bestFit="1" customWidth="1"/>
    <col min="12034" max="12034" width="0.5703125" customWidth="1"/>
    <col min="12035" max="12035" width="6.140625" customWidth="1"/>
    <col min="12036" max="12036" width="17.85546875" customWidth="1"/>
    <col min="12037" max="12037" width="35.42578125" customWidth="1"/>
    <col min="12038" max="12038" width="52" customWidth="1"/>
    <col min="12039" max="12039" width="16.28515625" customWidth="1"/>
    <col min="12040" max="12041" width="14.42578125" customWidth="1"/>
    <col min="12042" max="12042" width="16.140625" customWidth="1"/>
    <col min="12043" max="12043" width="13.140625" bestFit="1" customWidth="1"/>
    <col min="12045" max="12045" width="13.140625" bestFit="1" customWidth="1"/>
    <col min="12290" max="12290" width="0.5703125" customWidth="1"/>
    <col min="12291" max="12291" width="6.140625" customWidth="1"/>
    <col min="12292" max="12292" width="17.85546875" customWidth="1"/>
    <col min="12293" max="12293" width="35.42578125" customWidth="1"/>
    <col min="12294" max="12294" width="52" customWidth="1"/>
    <col min="12295" max="12295" width="16.28515625" customWidth="1"/>
    <col min="12296" max="12297" width="14.42578125" customWidth="1"/>
    <col min="12298" max="12298" width="16.140625" customWidth="1"/>
    <col min="12299" max="12299" width="13.140625" bestFit="1" customWidth="1"/>
    <col min="12301" max="12301" width="13.140625" bestFit="1" customWidth="1"/>
    <col min="12546" max="12546" width="0.5703125" customWidth="1"/>
    <col min="12547" max="12547" width="6.140625" customWidth="1"/>
    <col min="12548" max="12548" width="17.85546875" customWidth="1"/>
    <col min="12549" max="12549" width="35.42578125" customWidth="1"/>
    <col min="12550" max="12550" width="52" customWidth="1"/>
    <col min="12551" max="12551" width="16.28515625" customWidth="1"/>
    <col min="12552" max="12553" width="14.42578125" customWidth="1"/>
    <col min="12554" max="12554" width="16.140625" customWidth="1"/>
    <col min="12555" max="12555" width="13.140625" bestFit="1" customWidth="1"/>
    <col min="12557" max="12557" width="13.140625" bestFit="1" customWidth="1"/>
    <col min="12802" max="12802" width="0.5703125" customWidth="1"/>
    <col min="12803" max="12803" width="6.140625" customWidth="1"/>
    <col min="12804" max="12804" width="17.85546875" customWidth="1"/>
    <col min="12805" max="12805" width="35.42578125" customWidth="1"/>
    <col min="12806" max="12806" width="52" customWidth="1"/>
    <col min="12807" max="12807" width="16.28515625" customWidth="1"/>
    <col min="12808" max="12809" width="14.42578125" customWidth="1"/>
    <col min="12810" max="12810" width="16.140625" customWidth="1"/>
    <col min="12811" max="12811" width="13.140625" bestFit="1" customWidth="1"/>
    <col min="12813" max="12813" width="13.140625" bestFit="1" customWidth="1"/>
    <col min="13058" max="13058" width="0.5703125" customWidth="1"/>
    <col min="13059" max="13059" width="6.140625" customWidth="1"/>
    <col min="13060" max="13060" width="17.85546875" customWidth="1"/>
    <col min="13061" max="13061" width="35.42578125" customWidth="1"/>
    <col min="13062" max="13062" width="52" customWidth="1"/>
    <col min="13063" max="13063" width="16.28515625" customWidth="1"/>
    <col min="13064" max="13065" width="14.42578125" customWidth="1"/>
    <col min="13066" max="13066" width="16.140625" customWidth="1"/>
    <col min="13067" max="13067" width="13.140625" bestFit="1" customWidth="1"/>
    <col min="13069" max="13069" width="13.140625" bestFit="1" customWidth="1"/>
    <col min="13314" max="13314" width="0.5703125" customWidth="1"/>
    <col min="13315" max="13315" width="6.140625" customWidth="1"/>
    <col min="13316" max="13316" width="17.85546875" customWidth="1"/>
    <col min="13317" max="13317" width="35.42578125" customWidth="1"/>
    <col min="13318" max="13318" width="52" customWidth="1"/>
    <col min="13319" max="13319" width="16.28515625" customWidth="1"/>
    <col min="13320" max="13321" width="14.42578125" customWidth="1"/>
    <col min="13322" max="13322" width="16.140625" customWidth="1"/>
    <col min="13323" max="13323" width="13.140625" bestFit="1" customWidth="1"/>
    <col min="13325" max="13325" width="13.140625" bestFit="1" customWidth="1"/>
    <col min="13570" max="13570" width="0.5703125" customWidth="1"/>
    <col min="13571" max="13571" width="6.140625" customWidth="1"/>
    <col min="13572" max="13572" width="17.85546875" customWidth="1"/>
    <col min="13573" max="13573" width="35.42578125" customWidth="1"/>
    <col min="13574" max="13574" width="52" customWidth="1"/>
    <col min="13575" max="13575" width="16.28515625" customWidth="1"/>
    <col min="13576" max="13577" width="14.42578125" customWidth="1"/>
    <col min="13578" max="13578" width="16.140625" customWidth="1"/>
    <col min="13579" max="13579" width="13.140625" bestFit="1" customWidth="1"/>
    <col min="13581" max="13581" width="13.140625" bestFit="1" customWidth="1"/>
    <col min="13826" max="13826" width="0.5703125" customWidth="1"/>
    <col min="13827" max="13827" width="6.140625" customWidth="1"/>
    <col min="13828" max="13828" width="17.85546875" customWidth="1"/>
    <col min="13829" max="13829" width="35.42578125" customWidth="1"/>
    <col min="13830" max="13830" width="52" customWidth="1"/>
    <col min="13831" max="13831" width="16.28515625" customWidth="1"/>
    <col min="13832" max="13833" width="14.42578125" customWidth="1"/>
    <col min="13834" max="13834" width="16.140625" customWidth="1"/>
    <col min="13835" max="13835" width="13.140625" bestFit="1" customWidth="1"/>
    <col min="13837" max="13837" width="13.140625" bestFit="1" customWidth="1"/>
    <col min="14082" max="14082" width="0.5703125" customWidth="1"/>
    <col min="14083" max="14083" width="6.140625" customWidth="1"/>
    <col min="14084" max="14084" width="17.85546875" customWidth="1"/>
    <col min="14085" max="14085" width="35.42578125" customWidth="1"/>
    <col min="14086" max="14086" width="52" customWidth="1"/>
    <col min="14087" max="14087" width="16.28515625" customWidth="1"/>
    <col min="14088" max="14089" width="14.42578125" customWidth="1"/>
    <col min="14090" max="14090" width="16.140625" customWidth="1"/>
    <col min="14091" max="14091" width="13.140625" bestFit="1" customWidth="1"/>
    <col min="14093" max="14093" width="13.140625" bestFit="1" customWidth="1"/>
    <col min="14338" max="14338" width="0.5703125" customWidth="1"/>
    <col min="14339" max="14339" width="6.140625" customWidth="1"/>
    <col min="14340" max="14340" width="17.85546875" customWidth="1"/>
    <col min="14341" max="14341" width="35.42578125" customWidth="1"/>
    <col min="14342" max="14342" width="52" customWidth="1"/>
    <col min="14343" max="14343" width="16.28515625" customWidth="1"/>
    <col min="14344" max="14345" width="14.42578125" customWidth="1"/>
    <col min="14346" max="14346" width="16.140625" customWidth="1"/>
    <col min="14347" max="14347" width="13.140625" bestFit="1" customWidth="1"/>
    <col min="14349" max="14349" width="13.140625" bestFit="1" customWidth="1"/>
    <col min="14594" max="14594" width="0.5703125" customWidth="1"/>
    <col min="14595" max="14595" width="6.140625" customWidth="1"/>
    <col min="14596" max="14596" width="17.85546875" customWidth="1"/>
    <col min="14597" max="14597" width="35.42578125" customWidth="1"/>
    <col min="14598" max="14598" width="52" customWidth="1"/>
    <col min="14599" max="14599" width="16.28515625" customWidth="1"/>
    <col min="14600" max="14601" width="14.42578125" customWidth="1"/>
    <col min="14602" max="14602" width="16.140625" customWidth="1"/>
    <col min="14603" max="14603" width="13.140625" bestFit="1" customWidth="1"/>
    <col min="14605" max="14605" width="13.140625" bestFit="1" customWidth="1"/>
    <col min="14850" max="14850" width="0.5703125" customWidth="1"/>
    <col min="14851" max="14851" width="6.140625" customWidth="1"/>
    <col min="14852" max="14852" width="17.85546875" customWidth="1"/>
    <col min="14853" max="14853" width="35.42578125" customWidth="1"/>
    <col min="14854" max="14854" width="52" customWidth="1"/>
    <col min="14855" max="14855" width="16.28515625" customWidth="1"/>
    <col min="14856" max="14857" width="14.42578125" customWidth="1"/>
    <col min="14858" max="14858" width="16.140625" customWidth="1"/>
    <col min="14859" max="14859" width="13.140625" bestFit="1" customWidth="1"/>
    <col min="14861" max="14861" width="13.140625" bestFit="1" customWidth="1"/>
    <col min="15106" max="15106" width="0.5703125" customWidth="1"/>
    <col min="15107" max="15107" width="6.140625" customWidth="1"/>
    <col min="15108" max="15108" width="17.85546875" customWidth="1"/>
    <col min="15109" max="15109" width="35.42578125" customWidth="1"/>
    <col min="15110" max="15110" width="52" customWidth="1"/>
    <col min="15111" max="15111" width="16.28515625" customWidth="1"/>
    <col min="15112" max="15113" width="14.42578125" customWidth="1"/>
    <col min="15114" max="15114" width="16.140625" customWidth="1"/>
    <col min="15115" max="15115" width="13.140625" bestFit="1" customWidth="1"/>
    <col min="15117" max="15117" width="13.140625" bestFit="1" customWidth="1"/>
    <col min="15362" max="15362" width="0.5703125" customWidth="1"/>
    <col min="15363" max="15363" width="6.140625" customWidth="1"/>
    <col min="15364" max="15364" width="17.85546875" customWidth="1"/>
    <col min="15365" max="15365" width="35.42578125" customWidth="1"/>
    <col min="15366" max="15366" width="52" customWidth="1"/>
    <col min="15367" max="15367" width="16.28515625" customWidth="1"/>
    <col min="15368" max="15369" width="14.42578125" customWidth="1"/>
    <col min="15370" max="15370" width="16.140625" customWidth="1"/>
    <col min="15371" max="15371" width="13.140625" bestFit="1" customWidth="1"/>
    <col min="15373" max="15373" width="13.140625" bestFit="1" customWidth="1"/>
    <col min="15618" max="15618" width="0.5703125" customWidth="1"/>
    <col min="15619" max="15619" width="6.140625" customWidth="1"/>
    <col min="15620" max="15620" width="17.85546875" customWidth="1"/>
    <col min="15621" max="15621" width="35.42578125" customWidth="1"/>
    <col min="15622" max="15622" width="52" customWidth="1"/>
    <col min="15623" max="15623" width="16.28515625" customWidth="1"/>
    <col min="15624" max="15625" width="14.42578125" customWidth="1"/>
    <col min="15626" max="15626" width="16.140625" customWidth="1"/>
    <col min="15627" max="15627" width="13.140625" bestFit="1" customWidth="1"/>
    <col min="15629" max="15629" width="13.140625" bestFit="1" customWidth="1"/>
    <col min="15874" max="15874" width="0.5703125" customWidth="1"/>
    <col min="15875" max="15875" width="6.140625" customWidth="1"/>
    <col min="15876" max="15876" width="17.85546875" customWidth="1"/>
    <col min="15877" max="15877" width="35.42578125" customWidth="1"/>
    <col min="15878" max="15878" width="52" customWidth="1"/>
    <col min="15879" max="15879" width="16.28515625" customWidth="1"/>
    <col min="15880" max="15881" width="14.42578125" customWidth="1"/>
    <col min="15882" max="15882" width="16.140625" customWidth="1"/>
    <col min="15883" max="15883" width="13.140625" bestFit="1" customWidth="1"/>
    <col min="15885" max="15885" width="13.140625" bestFit="1" customWidth="1"/>
    <col min="16130" max="16130" width="0.5703125" customWidth="1"/>
    <col min="16131" max="16131" width="6.140625" customWidth="1"/>
    <col min="16132" max="16132" width="17.85546875" customWidth="1"/>
    <col min="16133" max="16133" width="35.42578125" customWidth="1"/>
    <col min="16134" max="16134" width="52" customWidth="1"/>
    <col min="16135" max="16135" width="16.28515625" customWidth="1"/>
    <col min="16136" max="16137" width="14.42578125" customWidth="1"/>
    <col min="16138" max="16138" width="16.140625" customWidth="1"/>
    <col min="16139" max="16139" width="13.140625" bestFit="1" customWidth="1"/>
    <col min="16141" max="16141" width="13.140625" bestFit="1" customWidth="1"/>
  </cols>
  <sheetData>
    <row r="1" spans="1:12" ht="15" customHeight="1" x14ac:dyDescent="0.25">
      <c r="B1" s="92" t="s">
        <v>52</v>
      </c>
      <c r="C1" s="92"/>
      <c r="D1" s="92"/>
      <c r="E1" s="92"/>
      <c r="F1" s="92"/>
      <c r="G1" s="92"/>
      <c r="H1" s="92"/>
      <c r="I1" s="92"/>
      <c r="J1" s="92"/>
    </row>
    <row r="2" spans="1:12" ht="15" customHeight="1" x14ac:dyDescent="0.25">
      <c r="B2" s="92"/>
      <c r="C2" s="92"/>
      <c r="D2" s="92"/>
      <c r="E2" s="92"/>
      <c r="F2" s="92"/>
      <c r="G2" s="92"/>
      <c r="H2" s="92"/>
      <c r="I2" s="92"/>
      <c r="J2" s="92"/>
    </row>
    <row r="3" spans="1:12" ht="15" customHeight="1" x14ac:dyDescent="0.25">
      <c r="B3" s="92"/>
      <c r="C3" s="92"/>
      <c r="D3" s="92"/>
      <c r="E3" s="92"/>
      <c r="F3" s="92"/>
      <c r="G3" s="92"/>
      <c r="H3" s="92"/>
      <c r="I3" s="92"/>
      <c r="J3" s="92"/>
    </row>
    <row r="4" spans="1:12" ht="15" customHeight="1" x14ac:dyDescent="0.25">
      <c r="B4" s="92"/>
      <c r="C4" s="92"/>
      <c r="D4" s="92"/>
      <c r="E4" s="92"/>
      <c r="F4" s="92"/>
      <c r="G4" s="92"/>
      <c r="H4" s="92"/>
      <c r="I4" s="92"/>
      <c r="J4" s="92"/>
    </row>
    <row r="5" spans="1:12" ht="15" customHeight="1" x14ac:dyDescent="0.25">
      <c r="B5" s="92"/>
      <c r="C5" s="92"/>
      <c r="D5" s="92"/>
      <c r="E5" s="92"/>
      <c r="F5" s="92"/>
      <c r="G5" s="92"/>
      <c r="H5" s="92"/>
      <c r="I5" s="92"/>
      <c r="J5" s="92"/>
    </row>
    <row r="6" spans="1:12" ht="16.5" customHeight="1" x14ac:dyDescent="0.35">
      <c r="A6" s="63"/>
      <c r="B6" s="92"/>
      <c r="C6" s="92"/>
      <c r="D6" s="92"/>
      <c r="E6" s="92"/>
      <c r="F6" s="92"/>
      <c r="G6" s="92"/>
      <c r="H6" s="92"/>
      <c r="I6" s="92"/>
      <c r="J6" s="92"/>
      <c r="K6" s="53"/>
    </row>
    <row r="7" spans="1:12" ht="16.5" customHeight="1" x14ac:dyDescent="0.35">
      <c r="B7" s="92"/>
      <c r="C7" s="92"/>
      <c r="D7" s="92"/>
      <c r="E7" s="92"/>
      <c r="F7" s="92"/>
      <c r="G7" s="92"/>
      <c r="H7" s="92"/>
      <c r="I7" s="92"/>
      <c r="J7" s="92"/>
      <c r="K7" s="53"/>
    </row>
    <row r="8" spans="1:12" ht="16.5" customHeight="1" thickBot="1" x14ac:dyDescent="0.4">
      <c r="B8" s="93"/>
      <c r="C8" s="93"/>
      <c r="D8" s="93"/>
      <c r="E8" s="93"/>
      <c r="F8" s="93"/>
      <c r="G8" s="93"/>
      <c r="H8" s="93"/>
      <c r="I8" s="93"/>
      <c r="J8" s="93"/>
      <c r="K8" s="1"/>
    </row>
    <row r="9" spans="1:12" ht="33" thickTop="1" thickBot="1" x14ac:dyDescent="0.4">
      <c r="B9" s="67" t="s">
        <v>0</v>
      </c>
      <c r="C9" s="68" t="s">
        <v>1</v>
      </c>
      <c r="D9" s="68" t="s">
        <v>47</v>
      </c>
      <c r="E9" s="68" t="s">
        <v>2</v>
      </c>
      <c r="F9" s="68" t="s">
        <v>41</v>
      </c>
      <c r="G9" s="84" t="s">
        <v>3</v>
      </c>
      <c r="H9" s="85" t="s">
        <v>4</v>
      </c>
      <c r="I9" s="84" t="s">
        <v>5</v>
      </c>
      <c r="J9" s="86" t="s">
        <v>6</v>
      </c>
      <c r="K9" s="54"/>
    </row>
    <row r="10" spans="1:12" ht="21.75" customHeight="1" x14ac:dyDescent="0.35">
      <c r="A10" s="3"/>
      <c r="B10" s="52">
        <v>1</v>
      </c>
      <c r="C10" s="51" t="s">
        <v>53</v>
      </c>
      <c r="D10" s="76" t="s">
        <v>54</v>
      </c>
      <c r="E10" s="4" t="s">
        <v>55</v>
      </c>
      <c r="F10" s="4" t="s">
        <v>56</v>
      </c>
      <c r="G10" s="66">
        <v>1139278.4099999999</v>
      </c>
      <c r="H10" s="87" t="s">
        <v>48</v>
      </c>
      <c r="I10" s="88">
        <v>44861</v>
      </c>
      <c r="J10" s="89">
        <f>+I10</f>
        <v>44861</v>
      </c>
      <c r="K10" s="2"/>
    </row>
    <row r="11" spans="1:12" ht="21.75" customHeight="1" x14ac:dyDescent="0.35">
      <c r="A11" s="3"/>
      <c r="B11" s="52">
        <v>2</v>
      </c>
      <c r="C11" s="51" t="s">
        <v>57</v>
      </c>
      <c r="D11" s="76" t="s">
        <v>58</v>
      </c>
      <c r="E11" s="4" t="s">
        <v>59</v>
      </c>
      <c r="F11" s="4" t="s">
        <v>60</v>
      </c>
      <c r="G11" s="66">
        <v>144432</v>
      </c>
      <c r="H11" s="87" t="s">
        <v>48</v>
      </c>
      <c r="I11" s="88">
        <v>44862</v>
      </c>
      <c r="J11" s="89">
        <f>+I11</f>
        <v>44862</v>
      </c>
      <c r="K11" s="2"/>
    </row>
    <row r="12" spans="1:12" ht="16.5" customHeight="1" x14ac:dyDescent="0.35">
      <c r="A12" s="3"/>
      <c r="B12" s="64"/>
      <c r="C12" s="65"/>
      <c r="D12" s="65"/>
      <c r="E12" s="77" t="s">
        <v>7</v>
      </c>
      <c r="F12" s="83"/>
      <c r="G12" s="90">
        <f>SUM(G10:G11)</f>
        <v>1283710.4099999999</v>
      </c>
      <c r="H12" s="91"/>
      <c r="I12" s="91"/>
      <c r="J12" s="91"/>
      <c r="K12" s="2"/>
      <c r="L12" s="56"/>
    </row>
    <row r="13" spans="1:12" ht="16.5" customHeight="1" x14ac:dyDescent="0.35">
      <c r="A13" s="3"/>
      <c r="B13" s="55"/>
      <c r="C13" s="80"/>
      <c r="D13" s="80"/>
      <c r="E13" s="74"/>
      <c r="F13" s="81"/>
      <c r="G13" s="82"/>
      <c r="H13" s="2"/>
      <c r="I13" s="2"/>
      <c r="J13" s="2"/>
      <c r="K13" s="2"/>
      <c r="L13" s="56"/>
    </row>
    <row r="14" spans="1:12" ht="16.5" customHeight="1" x14ac:dyDescent="0.35">
      <c r="A14" s="3"/>
      <c r="B14" s="55"/>
      <c r="C14" s="80"/>
      <c r="D14" s="80"/>
      <c r="E14" s="74"/>
      <c r="F14" s="81"/>
      <c r="G14" s="82"/>
      <c r="H14" s="2"/>
      <c r="I14" s="2"/>
      <c r="J14" s="2"/>
      <c r="K14" s="2"/>
      <c r="L14" s="56"/>
    </row>
    <row r="15" spans="1:12" ht="16.5" customHeight="1" x14ac:dyDescent="0.35">
      <c r="A15" s="3"/>
      <c r="B15" s="55"/>
      <c r="C15" s="80"/>
      <c r="D15" s="80"/>
      <c r="E15" s="74"/>
      <c r="F15" s="81"/>
      <c r="G15" s="82"/>
      <c r="H15" s="2"/>
      <c r="I15" s="2"/>
      <c r="J15" s="2"/>
      <c r="K15" s="2"/>
      <c r="L15" s="56"/>
    </row>
    <row r="16" spans="1:12" ht="16.5" customHeight="1" x14ac:dyDescent="0.35">
      <c r="A16" s="3"/>
      <c r="B16" s="55"/>
      <c r="C16" s="12"/>
      <c r="D16" s="12"/>
      <c r="E16" s="2"/>
      <c r="F16" s="2"/>
      <c r="G16" s="13"/>
      <c r="H16" s="2"/>
      <c r="I16" s="14"/>
      <c r="J16" s="14"/>
      <c r="K16" s="2"/>
    </row>
    <row r="17" spans="1:11" ht="16.5" customHeight="1" x14ac:dyDescent="0.35">
      <c r="A17" s="3"/>
      <c r="B17" s="69"/>
      <c r="C17" s="70"/>
      <c r="D17" s="70"/>
      <c r="E17" s="71"/>
      <c r="F17" s="71"/>
      <c r="G17" s="72"/>
      <c r="H17" s="71"/>
      <c r="I17" s="73"/>
      <c r="J17" s="73"/>
      <c r="K17" s="2"/>
    </row>
    <row r="18" spans="1:11" ht="16.5" customHeight="1" x14ac:dyDescent="0.35">
      <c r="A18" s="3"/>
      <c r="B18" s="95" t="s">
        <v>44</v>
      </c>
      <c r="C18" s="95"/>
      <c r="D18" s="95"/>
      <c r="E18" s="95"/>
      <c r="F18" s="74" t="s">
        <v>46</v>
      </c>
      <c r="G18" s="94" t="s">
        <v>43</v>
      </c>
      <c r="H18" s="94"/>
      <c r="I18" s="94"/>
      <c r="J18" s="94"/>
      <c r="K18" s="2"/>
    </row>
    <row r="19" spans="1:11" ht="16.5" customHeight="1" x14ac:dyDescent="0.35">
      <c r="A19" s="3"/>
      <c r="B19" s="95" t="s">
        <v>30</v>
      </c>
      <c r="C19" s="95"/>
      <c r="D19" s="95"/>
      <c r="E19" s="95"/>
      <c r="F19" s="74" t="s">
        <v>45</v>
      </c>
      <c r="G19" s="94" t="s">
        <v>42</v>
      </c>
      <c r="H19" s="94"/>
      <c r="I19" s="94"/>
      <c r="J19" s="94"/>
      <c r="K19" s="2"/>
    </row>
    <row r="20" spans="1:11" ht="16.5" customHeight="1" x14ac:dyDescent="0.35">
      <c r="A20" s="3"/>
      <c r="B20" s="78"/>
      <c r="C20" s="78"/>
      <c r="D20" s="78" t="s">
        <v>51</v>
      </c>
      <c r="E20" s="78"/>
      <c r="F20" s="79" t="s">
        <v>50</v>
      </c>
      <c r="G20" s="94" t="s">
        <v>49</v>
      </c>
      <c r="H20" s="94"/>
      <c r="I20" s="94"/>
      <c r="J20" s="94"/>
      <c r="K20" s="2"/>
    </row>
    <row r="21" spans="1:11" ht="17.25" x14ac:dyDescent="0.35">
      <c r="B21" s="71"/>
      <c r="C21" s="71"/>
      <c r="D21" s="71"/>
      <c r="E21" s="71"/>
      <c r="F21" s="71"/>
      <c r="G21" s="71"/>
      <c r="H21" s="71"/>
      <c r="I21" s="71"/>
      <c r="J21" s="75"/>
      <c r="K21" s="2"/>
    </row>
    <row r="22" spans="1:11" ht="16.5" x14ac:dyDescent="0.35">
      <c r="B22" s="5"/>
      <c r="C22" s="6"/>
      <c r="D22" s="6"/>
      <c r="E22" s="6"/>
      <c r="F22" s="6"/>
      <c r="G22" s="6"/>
      <c r="H22" s="6"/>
      <c r="I22" s="6"/>
      <c r="J22" s="8"/>
      <c r="K22" s="2"/>
    </row>
    <row r="23" spans="1:11" ht="16.5" x14ac:dyDescent="0.35">
      <c r="B23" s="5"/>
      <c r="C23" s="6"/>
      <c r="D23" s="6"/>
      <c r="E23" s="6"/>
      <c r="F23" s="6"/>
      <c r="G23" s="6"/>
      <c r="H23" s="6"/>
      <c r="I23" s="6"/>
      <c r="J23" s="6"/>
      <c r="K23" s="2"/>
    </row>
    <row r="24" spans="1:11" ht="16.5" x14ac:dyDescent="0.35">
      <c r="B24" s="5"/>
      <c r="C24" s="6"/>
      <c r="D24" s="6"/>
      <c r="E24" s="6"/>
      <c r="F24" s="6"/>
      <c r="G24" s="6"/>
      <c r="H24" s="6"/>
      <c r="I24" s="6"/>
      <c r="J24" s="6"/>
      <c r="K24" s="2"/>
    </row>
    <row r="25" spans="1:11" ht="16.5" x14ac:dyDescent="0.35">
      <c r="B25" s="5"/>
      <c r="C25" s="6"/>
      <c r="D25" s="6"/>
      <c r="F25" s="62"/>
      <c r="G25" s="6"/>
      <c r="H25" s="6"/>
      <c r="I25" s="6"/>
      <c r="J25" s="6"/>
      <c r="K25" s="2"/>
    </row>
    <row r="26" spans="1:11" x14ac:dyDescent="0.25">
      <c r="B26" s="5"/>
      <c r="C26" s="6"/>
      <c r="D26" s="6"/>
      <c r="E26" s="6"/>
      <c r="F26" s="62"/>
      <c r="G26" s="6"/>
      <c r="H26" s="6"/>
      <c r="I26" s="6"/>
      <c r="J26" s="6"/>
      <c r="K26" s="6"/>
    </row>
    <row r="27" spans="1:11" x14ac:dyDescent="0.25">
      <c r="B27" s="5"/>
      <c r="C27" s="6"/>
      <c r="D27" s="6"/>
      <c r="E27" s="6"/>
      <c r="F27" s="6"/>
      <c r="G27" s="62"/>
      <c r="H27" s="6"/>
      <c r="I27" s="6"/>
      <c r="J27" s="6"/>
      <c r="K27" s="6"/>
    </row>
    <row r="28" spans="1:11" x14ac:dyDescent="0.25">
      <c r="B28" s="5"/>
      <c r="C28" s="6"/>
      <c r="D28" s="6"/>
      <c r="E28" s="6"/>
      <c r="F28" s="6"/>
      <c r="G28" s="62"/>
      <c r="H28" s="62"/>
      <c r="I28" s="6"/>
      <c r="J28" s="6"/>
      <c r="K28" s="6"/>
    </row>
    <row r="29" spans="1:11" x14ac:dyDescent="0.25">
      <c r="B29" s="5"/>
      <c r="C29" s="6"/>
      <c r="D29" s="6"/>
      <c r="E29" s="6"/>
      <c r="F29" s="6"/>
      <c r="G29" s="6"/>
      <c r="H29" s="25"/>
      <c r="I29" s="6"/>
      <c r="J29" s="6"/>
      <c r="K29" s="6"/>
    </row>
    <row r="30" spans="1:11" x14ac:dyDescent="0.25">
      <c r="B30" s="5"/>
      <c r="C30" s="6"/>
      <c r="D30" s="6"/>
      <c r="E30" s="6"/>
      <c r="F30" s="6"/>
      <c r="G30" s="6"/>
      <c r="H30" s="6"/>
      <c r="I30" s="6"/>
      <c r="J30" s="6"/>
      <c r="K30" s="8"/>
    </row>
    <row r="31" spans="1:11" x14ac:dyDescent="0.25">
      <c r="B31" s="5"/>
      <c r="C31" s="6"/>
      <c r="D31" s="6"/>
      <c r="E31" s="6"/>
      <c r="F31" s="6"/>
      <c r="G31" s="6"/>
      <c r="H31" s="6"/>
      <c r="I31" s="6"/>
      <c r="J31" s="6"/>
      <c r="K31" s="9"/>
    </row>
    <row r="32" spans="1:1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x14ac:dyDescent="0.25">
      <c r="B33" s="5"/>
      <c r="C33" s="6"/>
      <c r="D33" s="6"/>
      <c r="E33" s="6"/>
      <c r="F33" s="6"/>
      <c r="G33" s="6"/>
      <c r="H33" s="6"/>
      <c r="I33" s="6"/>
      <c r="J33" s="6"/>
      <c r="K33" s="6"/>
    </row>
    <row r="34" spans="2:11" x14ac:dyDescent="0.25">
      <c r="B34" s="5"/>
      <c r="C34" s="6"/>
      <c r="D34" s="6"/>
      <c r="E34" s="6"/>
      <c r="F34" s="6"/>
      <c r="G34" s="6"/>
      <c r="H34" s="6"/>
      <c r="I34" s="6"/>
      <c r="J34" s="6"/>
      <c r="K34" s="6"/>
    </row>
    <row r="35" spans="2:11" x14ac:dyDescent="0.25">
      <c r="B35" s="5"/>
      <c r="C35" s="6"/>
      <c r="D35" s="6"/>
      <c r="E35" s="6"/>
      <c r="F35" s="6"/>
      <c r="G35" s="6"/>
      <c r="H35" s="6"/>
      <c r="I35" s="6"/>
      <c r="J35" s="6"/>
      <c r="K35" s="6"/>
    </row>
    <row r="36" spans="2:11" x14ac:dyDescent="0.25">
      <c r="B36" s="5"/>
      <c r="C36" s="6"/>
      <c r="D36" s="6"/>
      <c r="E36" s="6"/>
      <c r="F36" s="6"/>
      <c r="G36" s="6"/>
      <c r="H36" s="6"/>
      <c r="I36" s="6"/>
      <c r="J36" s="6"/>
      <c r="K36" s="6"/>
    </row>
    <row r="37" spans="2:11" x14ac:dyDescent="0.25">
      <c r="B37" s="5"/>
      <c r="C37" s="6"/>
      <c r="D37" s="6"/>
      <c r="E37" s="6"/>
      <c r="F37" s="6"/>
      <c r="G37" s="6"/>
      <c r="H37" s="6"/>
      <c r="I37" s="6"/>
      <c r="J37" s="6"/>
      <c r="K37" s="6"/>
    </row>
    <row r="38" spans="2:11" x14ac:dyDescent="0.25">
      <c r="B38" s="5"/>
      <c r="C38" s="6"/>
      <c r="D38" s="6"/>
      <c r="E38" s="6"/>
      <c r="F38" s="6"/>
      <c r="G38" s="6"/>
      <c r="H38" s="6"/>
      <c r="I38" s="6"/>
      <c r="J38" s="6"/>
      <c r="K38" s="6"/>
    </row>
    <row r="39" spans="2:11" x14ac:dyDescent="0.25">
      <c r="B39" s="5"/>
      <c r="C39" s="6"/>
      <c r="D39" s="6"/>
      <c r="E39" s="6"/>
      <c r="F39" s="6"/>
      <c r="G39" s="6"/>
      <c r="H39" s="6"/>
      <c r="I39" s="6"/>
      <c r="J39" s="6"/>
      <c r="K39" s="6"/>
    </row>
    <row r="40" spans="2:11" x14ac:dyDescent="0.25">
      <c r="B40" s="5"/>
      <c r="C40" s="6"/>
      <c r="D40" s="6"/>
      <c r="E40" s="6"/>
      <c r="F40" s="6"/>
      <c r="G40" s="6"/>
      <c r="H40" s="6"/>
      <c r="I40" s="6"/>
      <c r="J40" s="6"/>
      <c r="K40" s="6"/>
    </row>
    <row r="41" spans="2:11" x14ac:dyDescent="0.25">
      <c r="B41" s="5"/>
      <c r="C41" s="6"/>
      <c r="D41" s="6"/>
      <c r="E41" s="6"/>
      <c r="F41" s="6"/>
      <c r="G41" s="6"/>
      <c r="H41" s="6"/>
      <c r="I41" s="6"/>
      <c r="J41" s="6"/>
      <c r="K41" s="6"/>
    </row>
    <row r="42" spans="2:11" x14ac:dyDescent="0.25">
      <c r="B42" s="5"/>
      <c r="C42" s="6"/>
      <c r="D42" s="6"/>
      <c r="E42" s="6"/>
      <c r="F42" s="6"/>
      <c r="G42" s="6"/>
      <c r="H42" s="6"/>
      <c r="I42" s="6"/>
      <c r="J42" s="6"/>
      <c r="K42" s="6"/>
    </row>
    <row r="43" spans="2:11" x14ac:dyDescent="0.25">
      <c r="B43" s="5"/>
      <c r="C43" s="6"/>
      <c r="D43" s="6"/>
      <c r="E43" s="6"/>
      <c r="F43" s="6"/>
      <c r="G43" s="6"/>
      <c r="H43" s="6"/>
      <c r="I43" s="6"/>
      <c r="J43" s="6"/>
      <c r="K43" s="6"/>
    </row>
    <row r="44" spans="2:11" x14ac:dyDescent="0.25">
      <c r="B44" s="5"/>
      <c r="C44" s="6"/>
      <c r="D44" s="6"/>
      <c r="E44" s="6"/>
      <c r="F44" s="6"/>
      <c r="G44" s="6"/>
      <c r="H44" s="6"/>
      <c r="I44" s="6"/>
      <c r="J44" s="6"/>
      <c r="K44" s="6"/>
    </row>
    <row r="45" spans="2:11" x14ac:dyDescent="0.25">
      <c r="B45" s="5"/>
      <c r="C45" s="6"/>
      <c r="D45" s="6"/>
      <c r="E45" s="6"/>
      <c r="F45" s="6"/>
      <c r="G45" s="6"/>
      <c r="H45" s="6"/>
      <c r="I45" s="6"/>
      <c r="J45" s="6"/>
      <c r="K45" s="6"/>
    </row>
    <row r="46" spans="2:11" x14ac:dyDescent="0.25">
      <c r="B46" s="5"/>
      <c r="C46" s="6"/>
      <c r="D46" s="6"/>
      <c r="E46" s="6"/>
      <c r="F46" s="6"/>
      <c r="G46" s="6"/>
      <c r="H46" s="6"/>
      <c r="I46" s="6"/>
      <c r="J46" s="6"/>
      <c r="K46" s="6"/>
    </row>
    <row r="47" spans="2:11" x14ac:dyDescent="0.25">
      <c r="B47" s="5"/>
      <c r="C47" s="6"/>
      <c r="D47" s="6"/>
      <c r="E47" s="6"/>
      <c r="F47" s="6"/>
      <c r="G47" s="6"/>
      <c r="H47" s="6"/>
      <c r="I47" s="6"/>
      <c r="J47" s="6"/>
      <c r="K47" s="6"/>
    </row>
    <row r="48" spans="2:11" x14ac:dyDescent="0.25">
      <c r="B48" s="5"/>
      <c r="C48" s="6"/>
      <c r="D48" s="6"/>
      <c r="E48" s="6"/>
      <c r="F48" s="6"/>
      <c r="G48" s="6"/>
      <c r="H48" s="6"/>
      <c r="I48" s="6"/>
      <c r="J48" s="6"/>
      <c r="K48" s="6"/>
    </row>
    <row r="49" spans="2:11" x14ac:dyDescent="0.25">
      <c r="B49" s="5"/>
      <c r="C49" s="6"/>
      <c r="D49" s="6"/>
      <c r="E49" s="6"/>
      <c r="F49" s="6"/>
      <c r="G49" s="6"/>
      <c r="H49" s="6"/>
      <c r="I49" s="6"/>
      <c r="J49" s="6"/>
      <c r="K49" s="6"/>
    </row>
    <row r="50" spans="2:11" x14ac:dyDescent="0.25">
      <c r="B50" s="5"/>
      <c r="C50" s="6"/>
      <c r="D50" s="6"/>
      <c r="E50" s="6"/>
      <c r="F50" s="6"/>
      <c r="G50" s="6"/>
      <c r="H50" s="6"/>
      <c r="I50" s="6"/>
      <c r="J50" s="6"/>
      <c r="K50" s="6"/>
    </row>
    <row r="51" spans="2:11" x14ac:dyDescent="0.25">
      <c r="B51" s="5"/>
      <c r="C51" s="6"/>
      <c r="D51" s="6"/>
      <c r="E51" s="6"/>
      <c r="F51" s="6"/>
      <c r="G51" s="6"/>
      <c r="H51" s="6"/>
      <c r="I51" s="6"/>
      <c r="J51" s="6"/>
      <c r="K51" s="6"/>
    </row>
    <row r="52" spans="2:11" x14ac:dyDescent="0.25">
      <c r="B52" s="5"/>
      <c r="C52" s="6"/>
      <c r="D52" s="6"/>
      <c r="E52" s="6"/>
      <c r="F52" s="6"/>
      <c r="G52" s="6"/>
      <c r="H52" s="6"/>
      <c r="I52" s="6"/>
      <c r="J52" s="6"/>
      <c r="K52" s="6"/>
    </row>
    <row r="53" spans="2:11" x14ac:dyDescent="0.25">
      <c r="B53" s="5"/>
      <c r="C53" s="6"/>
      <c r="D53" s="6"/>
      <c r="E53" s="6"/>
      <c r="F53" s="6"/>
      <c r="G53" s="6"/>
      <c r="H53" s="6"/>
      <c r="I53" s="6"/>
      <c r="J53" s="6"/>
      <c r="K53" s="6"/>
    </row>
    <row r="54" spans="2:11" x14ac:dyDescent="0.25">
      <c r="K54" s="6"/>
    </row>
    <row r="55" spans="2:11" x14ac:dyDescent="0.25">
      <c r="B55" s="10"/>
      <c r="C55" s="10"/>
      <c r="D55" s="10"/>
      <c r="E55" s="6"/>
      <c r="F55" s="6"/>
      <c r="K55" s="6"/>
    </row>
    <row r="56" spans="2:11" x14ac:dyDescent="0.25">
      <c r="B56" s="11"/>
      <c r="C56" s="11"/>
      <c r="D56" s="11"/>
      <c r="E56" s="6"/>
      <c r="F56" s="11"/>
      <c r="H56" s="11"/>
      <c r="I56" s="11"/>
      <c r="J56" s="11"/>
      <c r="K56" s="6"/>
    </row>
    <row r="57" spans="2:11" x14ac:dyDescent="0.25">
      <c r="B57" s="6"/>
      <c r="C57" s="6"/>
      <c r="D57" s="6"/>
      <c r="E57" s="6"/>
      <c r="K57" s="6"/>
    </row>
    <row r="58" spans="2:11" x14ac:dyDescent="0.25">
      <c r="B58" s="6"/>
      <c r="C58" s="6"/>
      <c r="D58" s="6"/>
      <c r="E58" s="6"/>
      <c r="K58" s="6"/>
    </row>
    <row r="59" spans="2:11" x14ac:dyDescent="0.25">
      <c r="K59" s="6"/>
    </row>
    <row r="60" spans="2:11" x14ac:dyDescent="0.25">
      <c r="K60" s="6"/>
    </row>
    <row r="61" spans="2:11" x14ac:dyDescent="0.25">
      <c r="K61" s="6"/>
    </row>
    <row r="64" spans="2:11" x14ac:dyDescent="0.25">
      <c r="K64" s="11"/>
    </row>
  </sheetData>
  <mergeCells count="6">
    <mergeCell ref="B1:J8"/>
    <mergeCell ref="G18:J18"/>
    <mergeCell ref="G20:J20"/>
    <mergeCell ref="G19:J19"/>
    <mergeCell ref="B18:E18"/>
    <mergeCell ref="B19:E19"/>
  </mergeCells>
  <pageMargins left="0.70866141732283472" right="0.70866141732283472" top="0.74803149606299213" bottom="0.74803149606299213" header="0.31496062992125984" footer="0.31496062992125984"/>
  <pageSetup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15"/>
      <c r="C4" s="16"/>
      <c r="D4" s="16"/>
      <c r="E4" s="16"/>
      <c r="F4" s="16"/>
      <c r="G4" s="16"/>
      <c r="H4" s="17"/>
    </row>
    <row r="5" spans="2:8" x14ac:dyDescent="0.25">
      <c r="B5" s="18"/>
      <c r="C5" s="6"/>
      <c r="D5" s="6"/>
      <c r="E5" s="6"/>
      <c r="F5" s="6"/>
      <c r="G5" s="6"/>
      <c r="H5" s="19"/>
    </row>
    <row r="6" spans="2:8" x14ac:dyDescent="0.25">
      <c r="B6" s="18"/>
      <c r="C6" s="96" t="s">
        <v>9</v>
      </c>
      <c r="D6" s="96"/>
      <c r="E6" s="96"/>
      <c r="F6" s="96"/>
      <c r="G6" s="96"/>
      <c r="H6" s="20"/>
    </row>
    <row r="7" spans="2:8" x14ac:dyDescent="0.25">
      <c r="B7" s="18"/>
      <c r="C7" s="6"/>
      <c r="D7" s="6"/>
      <c r="E7" s="6"/>
      <c r="F7" s="6"/>
      <c r="G7" s="6"/>
      <c r="H7" s="19"/>
    </row>
    <row r="8" spans="2:8" x14ac:dyDescent="0.25">
      <c r="B8" s="18"/>
      <c r="C8" s="6"/>
      <c r="D8" s="21" t="s">
        <v>10</v>
      </c>
      <c r="E8" s="21"/>
      <c r="F8" s="6"/>
      <c r="G8" s="21"/>
      <c r="H8" s="19"/>
    </row>
    <row r="9" spans="2:8" x14ac:dyDescent="0.25">
      <c r="B9" s="18"/>
      <c r="C9" s="6"/>
      <c r="D9" s="6"/>
      <c r="E9" s="6"/>
      <c r="F9" s="6"/>
      <c r="G9" s="6"/>
      <c r="H9" s="19"/>
    </row>
    <row r="10" spans="2:8" x14ac:dyDescent="0.25">
      <c r="B10" s="22"/>
      <c r="C10" s="6"/>
      <c r="D10" s="6"/>
      <c r="E10" s="6"/>
      <c r="F10" s="6"/>
      <c r="G10" s="21"/>
      <c r="H10" s="19"/>
    </row>
    <row r="11" spans="2:8" x14ac:dyDescent="0.25">
      <c r="B11" s="97" t="s">
        <v>11</v>
      </c>
      <c r="C11" s="98"/>
      <c r="D11" s="98"/>
      <c r="E11" s="98"/>
      <c r="F11" s="98"/>
      <c r="G11" s="98"/>
      <c r="H11" s="99"/>
    </row>
    <row r="12" spans="2:8" x14ac:dyDescent="0.25">
      <c r="B12" s="18"/>
      <c r="C12" s="6"/>
      <c r="D12" s="6"/>
      <c r="E12" s="6"/>
      <c r="F12" s="5"/>
      <c r="G12" s="6"/>
      <c r="H12" s="19"/>
    </row>
    <row r="13" spans="2:8" x14ac:dyDescent="0.25">
      <c r="B13" s="18"/>
      <c r="C13" s="6"/>
      <c r="D13" s="6"/>
      <c r="E13" s="6"/>
      <c r="F13" s="5"/>
      <c r="G13" s="6"/>
      <c r="H13" s="19"/>
    </row>
    <row r="14" spans="2:8" ht="16.5" x14ac:dyDescent="0.35">
      <c r="B14" s="23" t="s">
        <v>12</v>
      </c>
      <c r="C14" s="6"/>
      <c r="D14" s="24">
        <v>1131179.1399999999</v>
      </c>
      <c r="E14" s="25"/>
      <c r="F14" s="26"/>
      <c r="G14" s="25"/>
      <c r="H14" s="19"/>
    </row>
    <row r="15" spans="2:8" x14ac:dyDescent="0.25">
      <c r="B15" s="23" t="s">
        <v>13</v>
      </c>
      <c r="C15" s="6"/>
      <c r="D15" s="6"/>
      <c r="E15" s="6"/>
      <c r="F15" s="5"/>
      <c r="G15" s="6"/>
      <c r="H15" s="19"/>
    </row>
    <row r="16" spans="2:8" ht="16.5" x14ac:dyDescent="0.35">
      <c r="B16" s="23" t="s">
        <v>14</v>
      </c>
      <c r="C16" s="6"/>
      <c r="D16" s="24">
        <v>1454499.0999999999</v>
      </c>
      <c r="E16" s="6"/>
      <c r="F16" s="5"/>
      <c r="G16" s="6"/>
      <c r="H16" s="19"/>
    </row>
    <row r="17" spans="2:13" x14ac:dyDescent="0.25">
      <c r="B17" s="18"/>
      <c r="C17" s="6"/>
      <c r="D17" s="6"/>
      <c r="E17" s="6"/>
      <c r="F17" s="5"/>
      <c r="G17" s="6"/>
      <c r="H17" s="19"/>
    </row>
    <row r="18" spans="2:13" x14ac:dyDescent="0.25">
      <c r="B18" s="23" t="s">
        <v>15</v>
      </c>
      <c r="C18" s="6"/>
      <c r="D18" s="27">
        <f>+D14-D16</f>
        <v>-323319.95999999996</v>
      </c>
      <c r="E18" s="6"/>
      <c r="F18" s="26">
        <f>+C25+E25+C27+E27-D14</f>
        <v>0</v>
      </c>
      <c r="G18" s="6"/>
      <c r="H18" s="19"/>
    </row>
    <row r="19" spans="2:13" x14ac:dyDescent="0.25">
      <c r="B19" s="23"/>
      <c r="C19" s="6"/>
      <c r="D19" s="6"/>
      <c r="E19" s="6"/>
      <c r="F19" s="5"/>
      <c r="G19" s="6"/>
      <c r="H19" s="19"/>
    </row>
    <row r="20" spans="2:13" x14ac:dyDescent="0.25">
      <c r="B20" s="23" t="s">
        <v>16</v>
      </c>
      <c r="C20" s="6"/>
      <c r="D20" s="6"/>
      <c r="E20" s="6"/>
      <c r="F20" s="5"/>
      <c r="G20" s="6"/>
      <c r="H20" s="19"/>
    </row>
    <row r="21" spans="2:13" x14ac:dyDescent="0.25">
      <c r="B21" s="23" t="s">
        <v>17</v>
      </c>
      <c r="C21" s="6"/>
      <c r="D21" s="6"/>
      <c r="E21" s="6"/>
      <c r="F21" s="5"/>
      <c r="G21" s="6"/>
      <c r="H21" s="19"/>
      <c r="M21" s="28"/>
    </row>
    <row r="22" spans="2:13" x14ac:dyDescent="0.25">
      <c r="B22" s="23"/>
      <c r="C22" s="6"/>
      <c r="D22" s="6"/>
      <c r="E22" s="6"/>
      <c r="F22" s="5"/>
      <c r="G22" s="6"/>
      <c r="H22" s="19"/>
      <c r="J22" s="29"/>
    </row>
    <row r="23" spans="2:13" x14ac:dyDescent="0.25">
      <c r="B23" s="23"/>
      <c r="C23" s="100" t="s">
        <v>18</v>
      </c>
      <c r="D23" s="100"/>
      <c r="E23" s="100"/>
      <c r="F23" s="100"/>
      <c r="G23" s="6"/>
      <c r="H23" s="19"/>
      <c r="J23" s="29"/>
      <c r="K23" s="29"/>
    </row>
    <row r="24" spans="2:13" x14ac:dyDescent="0.25">
      <c r="B24" s="23"/>
      <c r="C24" s="6"/>
      <c r="D24" s="6"/>
      <c r="E24" s="6"/>
      <c r="F24" s="5"/>
      <c r="G24" s="7"/>
      <c r="H24" s="19"/>
    </row>
    <row r="25" spans="2:13" x14ac:dyDescent="0.25">
      <c r="B25" s="30" t="s">
        <v>19</v>
      </c>
      <c r="C25" s="28">
        <v>971999.14</v>
      </c>
      <c r="D25" s="31" t="s">
        <v>20</v>
      </c>
      <c r="E25" s="32"/>
      <c r="F25" s="31" t="s">
        <v>21</v>
      </c>
      <c r="G25" s="32"/>
      <c r="H25" s="19"/>
      <c r="J25" s="29"/>
      <c r="K25" s="29"/>
    </row>
    <row r="26" spans="2:13" x14ac:dyDescent="0.25">
      <c r="B26" s="23"/>
      <c r="C26" s="6"/>
      <c r="D26" s="6"/>
      <c r="E26" s="33"/>
      <c r="F26" s="5"/>
      <c r="G26" s="33"/>
      <c r="H26" s="19"/>
    </row>
    <row r="27" spans="2:13" x14ac:dyDescent="0.25">
      <c r="B27" s="30" t="s">
        <v>22</v>
      </c>
      <c r="C27" s="32"/>
      <c r="D27" s="31" t="s">
        <v>23</v>
      </c>
      <c r="E27" s="34">
        <v>159180</v>
      </c>
      <c r="F27" s="5"/>
      <c r="G27" s="33"/>
      <c r="H27" s="19"/>
    </row>
    <row r="28" spans="2:13" x14ac:dyDescent="0.25">
      <c r="B28" s="18"/>
      <c r="C28" s="6"/>
      <c r="D28" s="6"/>
      <c r="E28" s="6"/>
      <c r="F28" s="5"/>
      <c r="G28" s="6"/>
      <c r="H28" s="19"/>
    </row>
    <row r="29" spans="2:13" ht="15.75" thickBot="1" x14ac:dyDescent="0.3">
      <c r="B29" s="101" t="s">
        <v>24</v>
      </c>
      <c r="C29" s="102"/>
      <c r="D29" s="102"/>
      <c r="E29" s="102"/>
      <c r="F29" s="102"/>
      <c r="G29" s="102"/>
      <c r="H29" s="103"/>
    </row>
    <row r="30" spans="2:13" ht="15.75" thickTop="1" x14ac:dyDescent="0.25">
      <c r="B30" s="18"/>
      <c r="C30" s="6"/>
      <c r="D30" s="6"/>
      <c r="E30" s="6"/>
      <c r="F30" s="5"/>
      <c r="G30" s="6"/>
      <c r="H30" s="19"/>
    </row>
    <row r="31" spans="2:13" x14ac:dyDescent="0.25">
      <c r="B31" s="104" t="s">
        <v>25</v>
      </c>
      <c r="C31" s="105"/>
      <c r="D31" s="105"/>
      <c r="E31" s="105"/>
      <c r="F31" s="105"/>
      <c r="G31" s="105"/>
      <c r="H31" s="106"/>
    </row>
    <row r="32" spans="2:13" x14ac:dyDescent="0.25">
      <c r="B32" s="18"/>
      <c r="C32" s="6"/>
      <c r="D32" s="6"/>
      <c r="E32" s="6"/>
      <c r="F32" s="5"/>
      <c r="G32" s="6"/>
      <c r="H32" s="19"/>
    </row>
    <row r="33" spans="2:9" x14ac:dyDescent="0.25">
      <c r="B33" s="35"/>
      <c r="C33" s="36"/>
      <c r="D33" s="37" t="s">
        <v>26</v>
      </c>
      <c r="E33" s="38"/>
      <c r="F33" s="37" t="s">
        <v>27</v>
      </c>
      <c r="G33" s="37" t="s">
        <v>28</v>
      </c>
      <c r="H33" s="39"/>
    </row>
    <row r="34" spans="2:9" x14ac:dyDescent="0.25">
      <c r="B34" s="35"/>
      <c r="C34" s="36"/>
      <c r="D34" s="36"/>
      <c r="E34" s="36"/>
      <c r="F34" s="36"/>
      <c r="G34" s="36"/>
      <c r="H34" s="39"/>
    </row>
    <row r="35" spans="2:9" x14ac:dyDescent="0.25">
      <c r="B35" s="40" t="s">
        <v>29</v>
      </c>
      <c r="C35" s="41">
        <v>2.1</v>
      </c>
      <c r="D35" s="42"/>
      <c r="E35" s="42"/>
      <c r="F35" s="42"/>
      <c r="G35" s="42">
        <f>+D35-F35</f>
        <v>0</v>
      </c>
      <c r="H35" s="43"/>
      <c r="I35" s="44"/>
    </row>
    <row r="36" spans="2:9" x14ac:dyDescent="0.25">
      <c r="B36" s="40"/>
      <c r="C36" s="41"/>
      <c r="D36" s="42"/>
      <c r="E36" s="42"/>
      <c r="G36" s="42"/>
      <c r="H36" s="43"/>
      <c r="I36" s="44"/>
    </row>
    <row r="37" spans="2:9" x14ac:dyDescent="0.25">
      <c r="B37" s="40" t="s">
        <v>29</v>
      </c>
      <c r="C37" s="41">
        <v>2.2000000000000002</v>
      </c>
      <c r="D37" s="45"/>
      <c r="E37" s="45"/>
      <c r="F37" s="42"/>
      <c r="G37" s="42">
        <f t="shared" ref="G37:G43" si="0">+D37-F37</f>
        <v>0</v>
      </c>
      <c r="H37" s="43"/>
      <c r="I37" s="44"/>
    </row>
    <row r="38" spans="2:9" x14ac:dyDescent="0.25">
      <c r="B38" s="40"/>
      <c r="C38" s="46"/>
      <c r="D38" s="45"/>
      <c r="E38" s="45"/>
      <c r="F38" s="42"/>
      <c r="G38" s="42"/>
      <c r="H38" s="43"/>
      <c r="I38" s="44"/>
    </row>
    <row r="39" spans="2:9" x14ac:dyDescent="0.25">
      <c r="B39" s="40" t="s">
        <v>29</v>
      </c>
      <c r="C39" s="41">
        <v>2.2999999999999998</v>
      </c>
      <c r="D39" s="42"/>
      <c r="E39" s="42"/>
      <c r="F39" s="42"/>
      <c r="G39" s="42">
        <f t="shared" si="0"/>
        <v>0</v>
      </c>
      <c r="H39" s="43"/>
      <c r="I39" s="44"/>
    </row>
    <row r="40" spans="2:9" x14ac:dyDescent="0.25">
      <c r="B40" s="40"/>
      <c r="C40" s="46"/>
      <c r="D40" s="42"/>
      <c r="E40" s="42"/>
      <c r="F40" s="42"/>
      <c r="G40" s="42"/>
      <c r="H40" s="43"/>
      <c r="I40" s="44"/>
    </row>
    <row r="41" spans="2:9" x14ac:dyDescent="0.25">
      <c r="B41" s="40" t="s">
        <v>29</v>
      </c>
      <c r="C41" s="41">
        <v>2.4</v>
      </c>
      <c r="D41" s="42"/>
      <c r="E41" s="42"/>
      <c r="F41" s="42"/>
      <c r="G41" s="42">
        <f t="shared" si="0"/>
        <v>0</v>
      </c>
      <c r="H41" s="43"/>
      <c r="I41" s="44"/>
    </row>
    <row r="42" spans="2:9" x14ac:dyDescent="0.25">
      <c r="B42" s="40"/>
      <c r="C42" s="41"/>
      <c r="D42" s="42"/>
      <c r="E42" s="42"/>
      <c r="F42" s="42"/>
      <c r="G42" s="42"/>
      <c r="H42" s="43"/>
      <c r="I42" s="44"/>
    </row>
    <row r="43" spans="2:9" x14ac:dyDescent="0.25">
      <c r="B43" s="40" t="s">
        <v>29</v>
      </c>
      <c r="C43" s="41">
        <v>2.5</v>
      </c>
      <c r="D43" s="42"/>
      <c r="E43" s="42"/>
      <c r="F43" s="47">
        <v>0</v>
      </c>
      <c r="G43" s="42">
        <f t="shared" si="0"/>
        <v>0</v>
      </c>
      <c r="H43" s="43"/>
      <c r="I43" s="44"/>
    </row>
    <row r="44" spans="2:9" x14ac:dyDescent="0.25">
      <c r="B44" s="35"/>
      <c r="C44" s="36"/>
      <c r="D44" s="36"/>
      <c r="E44" s="36"/>
      <c r="F44" s="36"/>
      <c r="G44" s="36"/>
      <c r="H44" s="39"/>
    </row>
    <row r="45" spans="2:9" x14ac:dyDescent="0.25">
      <c r="B45" s="23" t="s">
        <v>16</v>
      </c>
      <c r="C45" s="36"/>
      <c r="D45" s="36"/>
      <c r="E45" s="36"/>
      <c r="F45" s="36"/>
      <c r="G45" s="36"/>
      <c r="H45" s="39"/>
    </row>
    <row r="46" spans="2:9" x14ac:dyDescent="0.25">
      <c r="B46" s="23" t="s">
        <v>17</v>
      </c>
      <c r="C46" s="36"/>
      <c r="D46" s="36"/>
      <c r="E46" s="36"/>
      <c r="F46" s="36"/>
      <c r="G46" s="36"/>
      <c r="H46" s="39"/>
    </row>
    <row r="47" spans="2:9" x14ac:dyDescent="0.25">
      <c r="B47" s="48"/>
      <c r="C47" s="49"/>
      <c r="D47" s="49"/>
      <c r="E47" s="49"/>
      <c r="F47" s="49"/>
      <c r="G47" s="49"/>
      <c r="H47" s="50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07" t="s">
        <v>8</v>
      </c>
      <c r="C2" s="107"/>
      <c r="D2" s="107"/>
    </row>
    <row r="3" spans="2:4" x14ac:dyDescent="0.25">
      <c r="B3" t="s">
        <v>40</v>
      </c>
    </row>
    <row r="6" spans="2:4" x14ac:dyDescent="0.25">
      <c r="B6" s="57" t="s">
        <v>31</v>
      </c>
      <c r="C6" s="57"/>
    </row>
    <row r="7" spans="2:4" x14ac:dyDescent="0.25">
      <c r="B7" t="s">
        <v>32</v>
      </c>
      <c r="D7" s="56">
        <v>189543.07</v>
      </c>
    </row>
    <row r="8" spans="2:4" x14ac:dyDescent="0.25">
      <c r="B8" t="s">
        <v>33</v>
      </c>
      <c r="D8" s="56">
        <v>3892815.52</v>
      </c>
    </row>
    <row r="9" spans="2:4" x14ac:dyDescent="0.25">
      <c r="B9" t="s">
        <v>34</v>
      </c>
      <c r="D9" s="56">
        <v>762391</v>
      </c>
    </row>
    <row r="10" spans="2:4" ht="15.75" thickBot="1" x14ac:dyDescent="0.3">
      <c r="B10" s="61" t="s">
        <v>36</v>
      </c>
      <c r="C10" s="46"/>
      <c r="D10" s="59">
        <f>SUM(D7:D9)</f>
        <v>4844749.59</v>
      </c>
    </row>
    <row r="12" spans="2:4" ht="15.75" thickBot="1" x14ac:dyDescent="0.3">
      <c r="B12" t="s">
        <v>37</v>
      </c>
      <c r="C12" t="s">
        <v>35</v>
      </c>
      <c r="D12" s="58">
        <f>+'Septiembre 2022'!G12</f>
        <v>1283710.4099999999</v>
      </c>
    </row>
    <row r="15" spans="2:4" ht="15.75" thickBot="1" x14ac:dyDescent="0.3">
      <c r="B15" s="61" t="s">
        <v>38</v>
      </c>
      <c r="C15" s="46" t="s">
        <v>39</v>
      </c>
      <c r="D15" s="60">
        <f>+D10-D12</f>
        <v>3561039.1799999997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Septiembre 2022</vt:lpstr>
      <vt:lpstr>Hoja2</vt:lpstr>
      <vt:lpstr>Analisis por anti</vt:lpstr>
      <vt:lpstr>Hoja1</vt:lpstr>
      <vt:lpstr>'Septiembre 2022'!Títulos_a_imprimir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Enc. Contabilidad</cp:lastModifiedBy>
  <cp:lastPrinted>2022-11-01T19:36:29Z</cp:lastPrinted>
  <dcterms:created xsi:type="dcterms:W3CDTF">2019-09-05T12:51:01Z</dcterms:created>
  <dcterms:modified xsi:type="dcterms:W3CDTF">2022-11-01T19:39:20Z</dcterms:modified>
</cp:coreProperties>
</file>