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institucionesestatales-my.sharepoint.com/personal/j_collado_tecnificacionderiego_gob_do/Documents/Informe de ejecusión física financiera/2022/Semestral/2do. Semestre 2022/"/>
    </mc:Choice>
  </mc:AlternateContent>
  <xr:revisionPtr revIDLastSave="10" documentId="8_{B35D6DAB-7502-44B9-AF83-F891AB09575F}" xr6:coauthVersionLast="47" xr6:coauthVersionMax="47" xr10:uidLastSave="{221920B4-6D6B-4381-BAA3-3245A26BB3B7}"/>
  <bookViews>
    <workbookView xWindow="-104" yWindow="-104" windowWidth="22326" windowHeight="1205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30" i="1" l="1"/>
  <c r="I30" i="1"/>
  <c r="J29" i="1"/>
  <c r="I29" i="1"/>
  <c r="C16" i="1"/>
  <c r="C15" i="1"/>
  <c r="C14" i="1"/>
</calcChain>
</file>

<file path=xl/sharedStrings.xml><?xml version="1.0" encoding="utf-8"?>
<sst xmlns="http://schemas.openxmlformats.org/spreadsheetml/2006/main" count="69" uniqueCount="68">
  <si>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</si>
  <si>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</si>
  <si>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</si>
  <si>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</si>
  <si>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</si>
  <si>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</si>
  <si>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</si>
  <si>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</si>
  <si>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</si>
  <si>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</si>
  <si>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</si>
  <si>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</si>
  <si>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</si>
  <si>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</si>
  <si>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</si>
  <si>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</si>
  <si>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</si>
  <si>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</si>
  <si>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</si>
  <si>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</si>
  <si>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</si>
  <si>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</si>
  <si>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</si>
  <si>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</si>
  <si>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</si>
  <si>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</si>
  <si>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</si>
  <si>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</si>
  <si>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</si>
  <si>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</si>
  <si>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</si>
  <si>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</si>
  <si>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</si>
  <si>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</si>
  <si>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</si>
  <si>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</si>
  <si>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</si>
  <si>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</si>
  <si>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</si>
  <si>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</si>
  <si>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</si>
  <si>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</si>
  <si>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</si>
  <si>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</si>
  <si>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</si>
  <si>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</si>
  <si>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</si>
  <si>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</si>
  <si>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</si>
  <si>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</si>
  <si>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</si>
  <si>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</si>
  <si>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</si>
  <si>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</si>
  <si>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Fomento a la Tecnificación del Sistema Nacional de Riego</t>
  </si>
  <si>
    <t>Consiste en la Instalación de sistemas de riego tecnificado en terrenos utilizados para la gricultura intensiva de productos agrícolas considerados prioritarios para el consumo de la población dominicana, así como para exportación.</t>
  </si>
  <si>
    <t>Productores agrícolas dueños de terreno con potencial para la agricultura intensiva y ubicados en las zonas o demarcaciones en alerta hídrica.</t>
  </si>
  <si>
    <t>Uso eficiente del agua para riego agrícola y aumento de la productividad y calidad de los productos agrícolas.</t>
  </si>
  <si>
    <t>Tareas con sistema de riego tecnificado.</t>
  </si>
  <si>
    <t>Tarea de tierra tecnificada.</t>
  </si>
  <si>
    <t>05 - Terrenos agrícolas con riego tecnificado</t>
  </si>
  <si>
    <t>Se debería atualizar el indicador tomando en cuenta tambien las actividades de capacitación y asistencia técnica a los productores, esto debido a que el producto central (Tareas de tierras con tecnificación de riego) depende del financiamiento del fideicomiso.</t>
  </si>
  <si>
    <t>3.5.3</t>
  </si>
  <si>
    <t>Programación Semestral</t>
  </si>
  <si>
    <t>Ejecución Semestral</t>
  </si>
  <si>
    <t>Informe de Evaluación Semestral de las Metas Físicas-Financieras</t>
  </si>
  <si>
    <t>Para el año 2022, la meta física programada es de 16,000 tareas de tierras tecnificadas, de lo cual se programó para el segundo semestre tecnificar 12,000 tareas de tierra, sin embargo no se ejecutó lo programado.
Para el segundo semestre del año, comprendido entre los meses de julio a diciembre, la ejecución presupuestaria vinculada a la producción institucional fue de RD$ 27,927,240.81 (Veinte y Siete millones Novecientos Veinte y Siete mil Docientos Cuarenta con 81/100) lo que representa un 40.69% de lo planificado a ejecutarse en el semestre.</t>
  </si>
  <si>
    <t>Debido a que el Producto institucional (Tareas de Tierra Tecnificada) está atado a un financiamiento por el fideicomiso el cual no ha recibido fondos procedentes del gobierno, debido a un impase en establecer el proceso legal el cual permita la transferencia de los fondos públicos a esta herramienta, la institución no ha podido ejecutar lo programado, por lo que no se puede establecer un parámetro de comparación que indique el desempeño de la ejecución.
El monto ejecutado en el segundo semestre, que muestra una ejecusión de 27.46% por encima de lo programado, corresponde a la realización de descensos para levantar las informaciones que permitiría deteminar y verificar las condiciones de los productores y cultivos que serán impactados por la ejecusión de las políticas de fomentos a la tecnificación de los sistemas de riego y de las capacitaciones sobre el uso y mantenimiento de los sistemas de riego presurizado, así como las asistencias técnicas a productores para la Tecnificación, lo que venefició en este semestre a 18 productores, de los cuales 17 fueron hombres y 1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</si>
</sst>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39" xfId="0" applyFont="1" applyBorder="1" applyAlignment="1" applyProtection="1">
      <alignment horizontal="justify" vertical="center" wrapText="1"/>
      <protection locked="0"/>
    </xf>
    <xf numFmtId="0" fontId="22" fillId="0" borderId="40" xfId="0" applyFont="1" applyBorder="1" applyAlignment="1" applyProtection="1">
      <alignment horizontal="justify"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topLeftCell="A33" workbookViewId="0">
      <selection activeCell="B35" sqref="B35:J35"/>
    </sheetView>
  </sheetViews>
  <sheetFormatPr baseColWidth="10" defaultRowHeight="14.4" x14ac:dyDescent="0.3"/>
  <cols>
    <col min="1" max="1" width="23" style="6" customWidth="1"/>
    <col min="2" max="10" width="12.69921875" style="6" customWidth="1"/>
    <col min="11" max="11" width="11.3984375" style="6"/>
  </cols>
  <sheetData>
    <row r="1" spans="1:11" ht="21.9" thickBot="1" x14ac:dyDescent="0.35">
      <c r="A1" s="26"/>
      <c r="B1" s="72" t="s">
        <v>65</v>
      </c>
      <c r="C1" s="73"/>
      <c r="D1" s="73"/>
      <c r="E1" s="73"/>
      <c r="F1" s="73"/>
      <c r="G1" s="73"/>
      <c r="H1" s="73"/>
      <c r="I1" s="73"/>
      <c r="J1" s="74"/>
      <c r="K1" s="1"/>
    </row>
    <row r="2" spans="1:11" ht="21.9" thickBot="1" x14ac:dyDescent="0.35">
      <c r="A2" s="27"/>
      <c r="B2" s="75" t="s">
        <v>0</v>
      </c>
      <c r="C2" s="76"/>
      <c r="D2" s="75" t="s">
        <v>1</v>
      </c>
      <c r="E2" s="76"/>
      <c r="F2" s="76"/>
      <c r="G2" s="76"/>
      <c r="H2" s="77"/>
      <c r="I2" s="2" t="s">
        <v>2</v>
      </c>
      <c r="J2" s="3" t="s">
        <v>3</v>
      </c>
      <c r="K2" s="1"/>
    </row>
    <row r="3" spans="1:11" ht="21.9" thickBot="1" x14ac:dyDescent="0.35">
      <c r="A3" s="28"/>
      <c r="B3" s="78" t="s">
        <v>4</v>
      </c>
      <c r="C3" s="79"/>
      <c r="D3" s="78"/>
      <c r="E3" s="79"/>
      <c r="F3" s="79"/>
      <c r="G3" s="79"/>
      <c r="H3" s="80"/>
      <c r="I3" s="32"/>
      <c r="J3" s="33"/>
      <c r="K3" s="1"/>
    </row>
    <row r="4" spans="1:11" x14ac:dyDescent="0.3">
      <c r="A4" s="81"/>
      <c r="B4" s="82"/>
      <c r="C4" s="82"/>
      <c r="D4" s="83"/>
      <c r="E4" s="83"/>
      <c r="F4" s="83"/>
      <c r="G4" s="83"/>
      <c r="H4" s="83"/>
      <c r="I4" s="82"/>
      <c r="J4" s="84"/>
      <c r="K4" s="1"/>
    </row>
    <row r="5" spans="1:11" ht="3.05" customHeight="1" x14ac:dyDescent="0.3">
      <c r="A5" s="69"/>
      <c r="B5" s="70"/>
      <c r="C5" s="70"/>
      <c r="D5" s="70"/>
      <c r="E5" s="70"/>
      <c r="F5" s="70"/>
      <c r="G5" s="70"/>
      <c r="H5" s="70"/>
      <c r="I5" s="70"/>
      <c r="J5" s="71"/>
      <c r="K5" s="1"/>
    </row>
    <row r="6" spans="1:11" ht="16.149999999999999" x14ac:dyDescent="0.3">
      <c r="A6" s="34" t="s">
        <v>5</v>
      </c>
      <c r="B6" s="35"/>
      <c r="C6" s="35"/>
      <c r="D6" s="35"/>
      <c r="E6" s="35"/>
      <c r="F6" s="35"/>
      <c r="G6" s="35"/>
      <c r="H6" s="35"/>
      <c r="I6" s="35"/>
      <c r="J6" s="36"/>
      <c r="K6" s="1"/>
    </row>
    <row r="7" spans="1:11" ht="16.149999999999999" x14ac:dyDescent="0.3">
      <c r="A7" s="49" t="s">
        <v>6</v>
      </c>
      <c r="B7" s="50"/>
      <c r="C7" s="50"/>
      <c r="D7" s="50"/>
      <c r="E7" s="50"/>
      <c r="F7" s="50"/>
      <c r="G7" s="50"/>
      <c r="H7" s="50"/>
      <c r="I7" s="50"/>
      <c r="J7" s="51"/>
      <c r="K7" s="1"/>
    </row>
    <row r="8" spans="1:11" x14ac:dyDescent="0.3">
      <c r="A8" s="4" t="s">
        <v>7</v>
      </c>
      <c r="B8" s="44" t="s">
        <v>49</v>
      </c>
      <c r="C8" s="45"/>
      <c r="D8" s="45"/>
      <c r="E8" s="45"/>
      <c r="F8" s="45"/>
      <c r="G8" s="45"/>
      <c r="H8" s="45"/>
      <c r="I8" s="45"/>
      <c r="J8" s="46"/>
      <c r="K8" s="1"/>
    </row>
    <row r="9" spans="1:11" ht="15" customHeight="1" x14ac:dyDescent="0.3">
      <c r="A9" s="29" t="s">
        <v>36</v>
      </c>
      <c r="B9" s="44" t="s">
        <v>50</v>
      </c>
      <c r="C9" s="45"/>
      <c r="D9" s="45"/>
      <c r="E9" s="45"/>
      <c r="F9" s="45"/>
      <c r="G9" s="45"/>
      <c r="H9" s="45"/>
      <c r="I9" s="45"/>
      <c r="J9" s="46"/>
      <c r="K9" s="1"/>
    </row>
    <row r="10" spans="1:11" x14ac:dyDescent="0.3">
      <c r="A10" s="29" t="s">
        <v>37</v>
      </c>
      <c r="B10" s="44" t="s">
        <v>51</v>
      </c>
      <c r="C10" s="45"/>
      <c r="D10" s="45"/>
      <c r="E10" s="45"/>
      <c r="F10" s="45"/>
      <c r="G10" s="45"/>
      <c r="H10" s="45"/>
      <c r="I10" s="45"/>
      <c r="J10" s="46"/>
      <c r="K10" s="1"/>
    </row>
    <row r="11" spans="1:11" ht="57.75" customHeight="1" x14ac:dyDescent="0.3">
      <c r="A11" s="4" t="s">
        <v>8</v>
      </c>
      <c r="B11" s="85" t="s">
        <v>52</v>
      </c>
      <c r="C11" s="85"/>
      <c r="D11" s="85"/>
      <c r="E11" s="85"/>
      <c r="F11" s="85"/>
      <c r="G11" s="85"/>
      <c r="H11" s="85"/>
      <c r="I11" s="85"/>
      <c r="J11" s="86"/>
    </row>
    <row r="12" spans="1:11" ht="54.75" customHeight="1" x14ac:dyDescent="0.3">
      <c r="A12" s="4" t="s">
        <v>9</v>
      </c>
      <c r="B12" s="85" t="s">
        <v>53</v>
      </c>
      <c r="C12" s="85"/>
      <c r="D12" s="85"/>
      <c r="E12" s="85"/>
      <c r="F12" s="85"/>
      <c r="G12" s="85"/>
      <c r="H12" s="85"/>
      <c r="I12" s="85"/>
      <c r="J12" s="86"/>
    </row>
    <row r="13" spans="1:11" ht="16.149999999999999" x14ac:dyDescent="0.3">
      <c r="A13" s="34" t="s">
        <v>10</v>
      </c>
      <c r="B13" s="35"/>
      <c r="C13" s="35"/>
      <c r="D13" s="35"/>
      <c r="E13" s="35"/>
      <c r="F13" s="35"/>
      <c r="G13" s="35"/>
      <c r="H13" s="35"/>
      <c r="I13" s="35"/>
      <c r="J13" s="36"/>
    </row>
    <row r="14" spans="1:11" ht="27.8" customHeight="1" x14ac:dyDescent="0.3">
      <c r="A14" s="4" t="s">
        <v>11</v>
      </c>
      <c r="B14" s="30">
        <v>3</v>
      </c>
      <c r="C14" s="68" t="str">
        <f>IFERROR(VLOOKUP(B14,'[1]Validacion datos'!A2:B5,2,FALSE),"")</f>
        <v>DESARROLLO PRODUCTIVO</v>
      </c>
      <c r="D14" s="68"/>
      <c r="E14" s="68"/>
      <c r="F14" s="68"/>
      <c r="G14" s="68"/>
      <c r="H14" s="68"/>
      <c r="I14" s="68"/>
      <c r="J14" s="68"/>
    </row>
    <row r="15" spans="1:11" ht="26.25" customHeight="1" x14ac:dyDescent="0.3">
      <c r="A15" s="4" t="s">
        <v>12</v>
      </c>
      <c r="B15" s="7">
        <v>3.5</v>
      </c>
      <c r="C15" s="68" t="str">
        <f>IFERROR(VLOOKUP(B15,'[1]Validacion datos'!A8:B26,2,FALSE),"")</f>
        <v>Estructura productiva sectorial y territorialmente adecuada, integrada competitivamente a la economía global y que aprovecha las oportunidades del mercado local.</v>
      </c>
      <c r="D15" s="68"/>
      <c r="E15" s="68"/>
      <c r="F15" s="68"/>
      <c r="G15" s="68"/>
      <c r="H15" s="68"/>
      <c r="I15" s="68"/>
      <c r="J15" s="68"/>
    </row>
    <row r="16" spans="1:11" ht="32.25" customHeight="1" x14ac:dyDescent="0.3">
      <c r="A16" s="4" t="s">
        <v>13</v>
      </c>
      <c r="B16" s="8" t="s">
        <v>62</v>
      </c>
      <c r="C16" s="67"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67"/>
      <c r="E16" s="67"/>
      <c r="F16" s="67"/>
      <c r="G16" s="67"/>
      <c r="H16" s="67"/>
      <c r="I16" s="67"/>
      <c r="J16" s="67"/>
    </row>
    <row r="17" spans="1:11" ht="16.149999999999999" x14ac:dyDescent="0.3">
      <c r="A17" s="34" t="s">
        <v>14</v>
      </c>
      <c r="B17" s="35"/>
      <c r="C17" s="35"/>
      <c r="D17" s="35"/>
      <c r="E17" s="35"/>
      <c r="F17" s="35"/>
      <c r="G17" s="35"/>
      <c r="H17" s="35"/>
      <c r="I17" s="35"/>
      <c r="J17" s="36"/>
    </row>
    <row r="18" spans="1:11" ht="29.25" customHeight="1" x14ac:dyDescent="0.3">
      <c r="A18" s="4" t="s">
        <v>15</v>
      </c>
      <c r="B18" s="47" t="s">
        <v>54</v>
      </c>
      <c r="C18" s="47"/>
      <c r="D18" s="47"/>
      <c r="E18" s="47"/>
      <c r="F18" s="47"/>
      <c r="G18" s="47"/>
      <c r="H18" s="47"/>
      <c r="I18" s="47"/>
      <c r="J18" s="48"/>
    </row>
    <row r="19" spans="1:11" ht="33" customHeight="1" x14ac:dyDescent="0.3">
      <c r="A19" s="9" t="s">
        <v>16</v>
      </c>
      <c r="B19" s="47" t="s">
        <v>55</v>
      </c>
      <c r="C19" s="47"/>
      <c r="D19" s="47"/>
      <c r="E19" s="47"/>
      <c r="F19" s="47"/>
      <c r="G19" s="47"/>
      <c r="H19" s="47"/>
      <c r="I19" s="47"/>
      <c r="J19" s="48"/>
    </row>
    <row r="20" spans="1:11" ht="34.6" customHeight="1" x14ac:dyDescent="0.3">
      <c r="A20" s="9" t="s">
        <v>17</v>
      </c>
      <c r="B20" s="47" t="s">
        <v>56</v>
      </c>
      <c r="C20" s="47"/>
      <c r="D20" s="47"/>
      <c r="E20" s="47"/>
      <c r="F20" s="47"/>
      <c r="G20" s="47"/>
      <c r="H20" s="47"/>
      <c r="I20" s="47"/>
      <c r="J20" s="48"/>
    </row>
    <row r="21" spans="1:11" ht="35.299999999999997" customHeight="1" x14ac:dyDescent="0.3">
      <c r="A21" s="9" t="s">
        <v>38</v>
      </c>
      <c r="B21" s="47" t="s">
        <v>57</v>
      </c>
      <c r="C21" s="47"/>
      <c r="D21" s="47"/>
      <c r="E21" s="47"/>
      <c r="F21" s="47"/>
      <c r="G21" s="47"/>
      <c r="H21" s="47"/>
      <c r="I21" s="47"/>
      <c r="J21" s="48"/>
      <c r="K21" s="1"/>
    </row>
    <row r="22" spans="1:11" ht="16.149999999999999" x14ac:dyDescent="0.3">
      <c r="A22" s="34" t="s">
        <v>18</v>
      </c>
      <c r="B22" s="35"/>
      <c r="C22" s="35"/>
      <c r="D22" s="35"/>
      <c r="E22" s="35"/>
      <c r="F22" s="35"/>
      <c r="G22" s="35"/>
      <c r="H22" s="35"/>
      <c r="I22" s="35"/>
      <c r="J22" s="36"/>
    </row>
    <row r="23" spans="1:11" ht="16.149999999999999" x14ac:dyDescent="0.3">
      <c r="A23" s="49" t="s">
        <v>19</v>
      </c>
      <c r="B23" s="50"/>
      <c r="C23" s="50"/>
      <c r="D23" s="50"/>
      <c r="E23" s="50"/>
      <c r="F23" s="50"/>
      <c r="G23" s="50"/>
      <c r="H23" s="50"/>
      <c r="I23" s="50"/>
      <c r="J23" s="51"/>
      <c r="K23" s="1"/>
    </row>
    <row r="24" spans="1:11" ht="15" customHeight="1" x14ac:dyDescent="0.3">
      <c r="A24" s="62" t="s">
        <v>20</v>
      </c>
      <c r="B24" s="63"/>
      <c r="C24" s="64" t="s">
        <v>21</v>
      </c>
      <c r="D24" s="66"/>
      <c r="E24" s="66"/>
      <c r="F24" s="66" t="s">
        <v>22</v>
      </c>
      <c r="G24" s="66"/>
      <c r="H24" s="63"/>
      <c r="I24" s="64" t="s">
        <v>23</v>
      </c>
      <c r="J24" s="65"/>
    </row>
    <row r="25" spans="1:11" x14ac:dyDescent="0.3">
      <c r="A25" s="52">
        <v>150000000</v>
      </c>
      <c r="B25" s="53"/>
      <c r="C25" s="59">
        <v>197303584</v>
      </c>
      <c r="D25" s="60"/>
      <c r="E25" s="61"/>
      <c r="F25" s="59">
        <v>159413704.47999999</v>
      </c>
      <c r="G25" s="60"/>
      <c r="H25" s="61"/>
      <c r="I25" s="54">
        <f>IF(F25&gt;0,F25/C25,0)</f>
        <v>0.80796152430763746</v>
      </c>
      <c r="J25" s="55"/>
    </row>
    <row r="26" spans="1:11" ht="16.149999999999999" x14ac:dyDescent="0.3">
      <c r="A26" s="49" t="s">
        <v>24</v>
      </c>
      <c r="B26" s="50"/>
      <c r="C26" s="50"/>
      <c r="D26" s="50"/>
      <c r="E26" s="50"/>
      <c r="F26" s="50"/>
      <c r="G26" s="50"/>
      <c r="H26" s="50"/>
      <c r="I26" s="50"/>
      <c r="J26" s="51"/>
      <c r="K26" s="1"/>
    </row>
    <row r="27" spans="1:11" x14ac:dyDescent="0.3">
      <c r="A27" s="5"/>
      <c r="B27"/>
      <c r="C27" s="56" t="s">
        <v>48</v>
      </c>
      <c r="D27" s="57"/>
      <c r="E27" s="56" t="s">
        <v>63</v>
      </c>
      <c r="F27" s="57"/>
      <c r="G27" s="56" t="s">
        <v>64</v>
      </c>
      <c r="H27" s="56"/>
      <c r="I27" s="56" t="s">
        <v>25</v>
      </c>
      <c r="J27" s="58"/>
    </row>
    <row r="28" spans="1:11" ht="39.75" x14ac:dyDescent="0.3">
      <c r="A28" s="10" t="s">
        <v>26</v>
      </c>
      <c r="B28" s="11" t="s">
        <v>27</v>
      </c>
      <c r="C28" s="11" t="s">
        <v>39</v>
      </c>
      <c r="D28" s="11" t="s">
        <v>40</v>
      </c>
      <c r="E28" s="11" t="s">
        <v>42</v>
      </c>
      <c r="F28" s="11" t="s">
        <v>43</v>
      </c>
      <c r="G28" s="11" t="s">
        <v>44</v>
      </c>
      <c r="H28" s="11" t="s">
        <v>45</v>
      </c>
      <c r="I28" s="11" t="s">
        <v>46</v>
      </c>
      <c r="J28" s="12" t="s">
        <v>47</v>
      </c>
    </row>
    <row r="29" spans="1:11" ht="24.2" x14ac:dyDescent="0.3">
      <c r="A29" s="13" t="s">
        <v>58</v>
      </c>
      <c r="B29" s="14" t="s">
        <v>59</v>
      </c>
      <c r="C29" s="15">
        <v>16000</v>
      </c>
      <c r="D29" s="16">
        <v>68630750</v>
      </c>
      <c r="E29" s="16">
        <v>12000</v>
      </c>
      <c r="F29" s="16">
        <v>21909728.25</v>
      </c>
      <c r="G29" s="17">
        <v>0</v>
      </c>
      <c r="H29" s="16">
        <v>27927240.809999999</v>
      </c>
      <c r="I29" s="18">
        <f>IF(G29&gt;0,G29/C29,0)</f>
        <v>0</v>
      </c>
      <c r="J29" s="19">
        <f>IF(H29&gt;0,H29/D29,0)</f>
        <v>0.40692023342306471</v>
      </c>
    </row>
    <row r="30" spans="1:11" x14ac:dyDescent="0.3">
      <c r="A30" s="20"/>
      <c r="B30" s="21"/>
      <c r="C30" s="22"/>
      <c r="D30" s="23"/>
      <c r="E30" s="23"/>
      <c r="F30" s="23"/>
      <c r="G30" s="24"/>
      <c r="H30" s="23"/>
      <c r="I30" s="18">
        <f>IF(G30&gt;0,G30/C30,0)</f>
        <v>0</v>
      </c>
      <c r="J30" s="19">
        <f>IF(H30&gt;0,H30/D30,0)</f>
        <v>0</v>
      </c>
    </row>
    <row r="31" spans="1:11" ht="16.149999999999999" x14ac:dyDescent="0.3">
      <c r="A31" s="34" t="s">
        <v>28</v>
      </c>
      <c r="B31" s="35"/>
      <c r="C31" s="35"/>
      <c r="D31" s="35"/>
      <c r="E31" s="35"/>
      <c r="F31" s="35"/>
      <c r="G31" s="35"/>
      <c r="H31" s="35"/>
      <c r="I31" s="35"/>
      <c r="J31" s="36"/>
    </row>
    <row r="32" spans="1:11" ht="16.149999999999999" x14ac:dyDescent="0.3">
      <c r="A32" s="49" t="s">
        <v>29</v>
      </c>
      <c r="B32" s="50"/>
      <c r="C32" s="50"/>
      <c r="D32" s="50"/>
      <c r="E32" s="50"/>
      <c r="F32" s="50"/>
      <c r="G32" s="50"/>
      <c r="H32" s="50"/>
      <c r="I32" s="50"/>
      <c r="J32" s="51"/>
      <c r="K32" s="1"/>
    </row>
    <row r="33" spans="1:11" x14ac:dyDescent="0.3">
      <c r="A33" s="25" t="s">
        <v>30</v>
      </c>
      <c r="B33" s="47" t="s">
        <v>60</v>
      </c>
      <c r="C33" s="47"/>
      <c r="D33" s="47"/>
      <c r="E33" s="47"/>
      <c r="F33" s="47"/>
      <c r="G33" s="47"/>
      <c r="H33" s="47"/>
      <c r="I33" s="47"/>
      <c r="J33" s="48"/>
    </row>
    <row r="34" spans="1:11" x14ac:dyDescent="0.3">
      <c r="A34" s="25" t="s">
        <v>31</v>
      </c>
      <c r="B34" s="47" t="s">
        <v>55</v>
      </c>
      <c r="C34" s="47"/>
      <c r="D34" s="47"/>
      <c r="E34" s="47"/>
      <c r="F34" s="47"/>
      <c r="G34" s="47"/>
      <c r="H34" s="47"/>
      <c r="I34" s="47"/>
      <c r="J34" s="48"/>
    </row>
    <row r="35" spans="1:11" ht="117.8" customHeight="1" x14ac:dyDescent="0.3">
      <c r="A35" s="25" t="s">
        <v>32</v>
      </c>
      <c r="B35" s="47" t="s">
        <v>66</v>
      </c>
      <c r="C35" s="47"/>
      <c r="D35" s="47"/>
      <c r="E35" s="47"/>
      <c r="F35" s="47"/>
      <c r="G35" s="47"/>
      <c r="H35" s="47"/>
      <c r="I35" s="47"/>
      <c r="J35" s="48"/>
    </row>
    <row r="36" spans="1:11" ht="164.2" customHeight="1" x14ac:dyDescent="0.3">
      <c r="A36" s="25" t="s">
        <v>33</v>
      </c>
      <c r="B36" s="47" t="s">
        <v>67</v>
      </c>
      <c r="C36" s="47"/>
      <c r="D36" s="47"/>
      <c r="E36" s="47"/>
      <c r="F36" s="47"/>
      <c r="G36" s="47"/>
      <c r="H36" s="47"/>
      <c r="I36" s="47"/>
      <c r="J36" s="48"/>
    </row>
    <row r="37" spans="1:11" ht="16.149999999999999" x14ac:dyDescent="0.3">
      <c r="A37" s="34" t="s">
        <v>34</v>
      </c>
      <c r="B37" s="35"/>
      <c r="C37" s="35"/>
      <c r="D37" s="35"/>
      <c r="E37" s="35"/>
      <c r="F37" s="35"/>
      <c r="G37" s="35"/>
      <c r="H37" s="35"/>
      <c r="I37" s="35"/>
      <c r="J37" s="36"/>
    </row>
    <row r="38" spans="1:11" ht="16.149999999999999" x14ac:dyDescent="0.3">
      <c r="A38" s="37" t="s">
        <v>35</v>
      </c>
      <c r="B38" s="38"/>
      <c r="C38" s="38"/>
      <c r="D38" s="38"/>
      <c r="E38" s="38"/>
      <c r="F38" s="38"/>
      <c r="G38" s="38"/>
      <c r="H38" s="38"/>
      <c r="I38" s="38"/>
      <c r="J38" s="39"/>
      <c r="K38" s="1"/>
    </row>
    <row r="39" spans="1:11" ht="27.8" customHeight="1" x14ac:dyDescent="0.3">
      <c r="A39" s="40" t="s">
        <v>61</v>
      </c>
      <c r="B39" s="41"/>
      <c r="C39" s="41"/>
      <c r="D39" s="41"/>
      <c r="E39" s="41"/>
      <c r="F39" s="41"/>
      <c r="G39" s="41"/>
      <c r="H39" s="41"/>
      <c r="I39" s="41"/>
      <c r="J39" s="42"/>
    </row>
    <row r="40" spans="1:11" ht="27.8" customHeight="1" x14ac:dyDescent="0.3">
      <c r="A40" s="31"/>
      <c r="B40" s="31"/>
      <c r="C40" s="31"/>
      <c r="D40" s="31"/>
      <c r="E40" s="31"/>
      <c r="F40" s="31"/>
      <c r="G40" s="31"/>
      <c r="H40" s="31"/>
      <c r="I40" s="31"/>
      <c r="J40" s="31"/>
    </row>
    <row r="41" spans="1:11" ht="30.85" customHeight="1" x14ac:dyDescent="0.3">
      <c r="A41" s="43" t="s">
        <v>41</v>
      </c>
      <c r="B41" s="43"/>
      <c r="C41" s="43"/>
      <c r="D41" s="43"/>
      <c r="E41" s="43"/>
      <c r="F41" s="43"/>
      <c r="G41" s="43"/>
      <c r="H41" s="43"/>
      <c r="I41" s="43"/>
      <c r="J41" s="43"/>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xWindow="1458" yWindow="721"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2022-08-04T18:56:50Z</cp:lastPrinted>
  <dcterms:created xsi:type="dcterms:W3CDTF">2021-03-22T15:50:10Z</dcterms:created>
  <dcterms:modified xsi:type="dcterms:W3CDTF">2023-01-06T12:38:21Z</dcterms:modified>
</cp:coreProperties>
</file>