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institucionesestatales-my.sharepoint.com/personal/j_collado_tecnificacionderiego_gob_do/Documents/Informe de ejecusión física financiera/2022/4to. trimestre 2022/"/>
    </mc:Choice>
  </mc:AlternateContent>
  <xr:revisionPtr revIDLastSave="0" documentId="8_{01BD3ACB-C05D-40CF-A9D3-2C11B9150CB0}" xr6:coauthVersionLast="47" xr6:coauthVersionMax="47" xr10:uidLastSave="{00000000-0000-0000-0000-000000000000}"/>
  <bookViews>
    <workbookView xWindow="-104" yWindow="-104" windowWidth="22326" windowHeight="1205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J30" i="1" l="1"/>
  <c r="I30" i="1"/>
  <c r="J29" i="1"/>
  <c r="I29" i="1"/>
  <c r="C16" i="1"/>
  <c r="C15" i="1"/>
  <c r="C14" i="1"/>
</calcChain>
</file>

<file path=xl/sharedStrings.xml><?xml version="1.0" encoding="utf-8"?>
<sst xmlns="http://schemas.openxmlformats.org/spreadsheetml/2006/main" count="69" uniqueCount="68">
  <si>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</si>
  <si>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</si>
  <si>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</si>
  <si>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</si>
  <si>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</si>
  <si>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</si>
  <si>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</si>
  <si>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</si>
  <si>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</si>
  <si>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</si>
  <si>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</si>
  <si>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</si>
  <si>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</si>
  <si>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</si>
  <si>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</si>
  <si>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</si>
  <si>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</si>
  <si>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</si>
  <si>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</si>
  <si>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</si>
  <si>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</si>
  <si>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</si>
  <si>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</si>
  <si>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</si>
  <si>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</si>
  <si>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</si>
  <si>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</si>
  <si>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</si>
  <si>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</si>
  <si>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</si>
  <si>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</si>
  <si>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</si>
  <si>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</si>
  <si>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</si>
  <si>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</si>
  <si>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</si>
  <si>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</si>
  <si>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</si>
  <si>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</si>
  <si>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</si>
  <si>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</si>
  <si>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</si>
  <si>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</si>
  <si>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</si>
  <si>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</si>
  <si>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</si>
  <si>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</si>
  <si>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</si>
  <si>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Ejecución Trimestral</t>
  </si>
  <si>
    <t xml:space="preserve"> Presupuesto Anual</t>
  </si>
  <si>
    <t>Informe de Evaluación Trimestral de las Metas Físicas-Financieras</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</si>
  <si>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</si>
  <si>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</si>
  <si>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</si>
  <si>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</si>
  <si>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</si>
  <si>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Fomento a la Tecnificación del Sistema Nacional de Riego</t>
  </si>
  <si>
    <t>Consiste en la Instalación de sistemas de riego tecnificado en terrenos utilizados para la gricultura intensiva de productos agrícolas considerados prioritarios para el consumo de la población dominicana, así como para exportación.</t>
  </si>
  <si>
    <t>Productores agrícolas dueños de terreno con potencial para la agricultura intensiva y ubicados en las zonas o demarcaciones en alerta hídrica.</t>
  </si>
  <si>
    <t>Uso eficiente del agua para riego agrícola y aumento de la productividad y calidad de los productos agrícolas.</t>
  </si>
  <si>
    <t>Tareas con sistema de riego tecnificado.</t>
  </si>
  <si>
    <t>Tarea de tierra tecnificada.</t>
  </si>
  <si>
    <t>05 - Terrenos agrícolas con riego tecnificado</t>
  </si>
  <si>
    <t>Se debería atualizar el indicador tomando en cuenta tambien las actividades de capacitación y asistencia técnica a los productores, esto debido a que el producto central (Tareas de tierras con tecnificación de riego) depende del financiamiento del fideicomiso.</t>
  </si>
  <si>
    <t>3.5.3</t>
  </si>
  <si>
    <t>Programación Trimestral</t>
  </si>
  <si>
    <t>Debido a que el Producto institucional (Tareas de Tierra Tecnificada) está atado a un financiamiento por el fideicomiso el cual no ha recibido fondos procedentes del gobierno, debido a un impase en establecer el proceso legal el cual permita la transferencia de los fondos públicos a esta herramienta, la institución no ha podido ejecutar lo programado, por lo que no se puede establecer un parámetro de comparación que indique el desempeño de la ejecución.</t>
  </si>
  <si>
    <t>Para el año 2022, la meta física programada es de 16,000 tareas de tierras tecnificadas, de lo cual se programó para el cuarto trimestre tecnificar 6,000 tareas de tierra, sin embargo no se ejecutó lo programado.
Para el cuarto trimestre del año, comprendido entre los meses de octubre a diciembre, la ejecución presupuestaria vinculada a la producción institucional fue de RD$ 14,662,182.95 (Catorce millones Seiscientos Sesenta y Dos mil Cientos Ochenta y Dos con 95/100) lo que representa un 21.36% de lo planificado a ejecutarse.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</si>
</sst>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0" borderId="39" xfId="0" applyFont="1" applyBorder="1" applyAlignment="1" applyProtection="1">
      <alignment horizontal="justify" vertical="center" wrapText="1"/>
      <protection locked="0"/>
    </xf>
    <xf numFmtId="0" fontId="22" fillId="0" borderId="40" xfId="0" applyFont="1" applyBorder="1" applyAlignment="1" applyProtection="1">
      <alignment horizontal="justify"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tabSelected="1" workbookViewId="0">
      <selection activeCell="A39" sqref="A39:J39"/>
    </sheetView>
  </sheetViews>
  <sheetFormatPr baseColWidth="10" defaultRowHeight="14.4" x14ac:dyDescent="0.3"/>
  <cols>
    <col min="1" max="1" width="23" style="6" customWidth="1"/>
    <col min="2" max="10" width="12.69921875" style="6" customWidth="1"/>
    <col min="11" max="11" width="11.3984375" style="6"/>
  </cols>
  <sheetData>
    <row r="1" spans="1:11" ht="21.9" thickBot="1" x14ac:dyDescent="0.35">
      <c r="A1" s="26"/>
      <c r="B1" s="72" t="s">
        <v>50</v>
      </c>
      <c r="C1" s="73"/>
      <c r="D1" s="73"/>
      <c r="E1" s="73"/>
      <c r="F1" s="73"/>
      <c r="G1" s="73"/>
      <c r="H1" s="73"/>
      <c r="I1" s="73"/>
      <c r="J1" s="74"/>
      <c r="K1" s="1"/>
    </row>
    <row r="2" spans="1:11" ht="21.9" thickBot="1" x14ac:dyDescent="0.35">
      <c r="A2" s="27"/>
      <c r="B2" s="75" t="s">
        <v>0</v>
      </c>
      <c r="C2" s="76"/>
      <c r="D2" s="75" t="s">
        <v>1</v>
      </c>
      <c r="E2" s="76"/>
      <c r="F2" s="76"/>
      <c r="G2" s="76"/>
      <c r="H2" s="77"/>
      <c r="I2" s="2" t="s">
        <v>2</v>
      </c>
      <c r="J2" s="3" t="s">
        <v>3</v>
      </c>
      <c r="K2" s="1"/>
    </row>
    <row r="3" spans="1:11" ht="21.9" thickBot="1" x14ac:dyDescent="0.35">
      <c r="A3" s="28"/>
      <c r="B3" s="78" t="s">
        <v>4</v>
      </c>
      <c r="C3" s="79"/>
      <c r="D3" s="78"/>
      <c r="E3" s="79"/>
      <c r="F3" s="79"/>
      <c r="G3" s="79"/>
      <c r="H3" s="80"/>
      <c r="I3" s="32"/>
      <c r="J3" s="33"/>
      <c r="K3" s="1"/>
    </row>
    <row r="4" spans="1:11" x14ac:dyDescent="0.3">
      <c r="A4" s="81"/>
      <c r="B4" s="82"/>
      <c r="C4" s="82"/>
      <c r="D4" s="83"/>
      <c r="E4" s="83"/>
      <c r="F4" s="83"/>
      <c r="G4" s="83"/>
      <c r="H4" s="83"/>
      <c r="I4" s="82"/>
      <c r="J4" s="84"/>
      <c r="K4" s="1"/>
    </row>
    <row r="5" spans="1:11" ht="3.05" customHeight="1" x14ac:dyDescent="0.3">
      <c r="A5" s="69"/>
      <c r="B5" s="70"/>
      <c r="C5" s="70"/>
      <c r="D5" s="70"/>
      <c r="E5" s="70"/>
      <c r="F5" s="70"/>
      <c r="G5" s="70"/>
      <c r="H5" s="70"/>
      <c r="I5" s="70"/>
      <c r="J5" s="71"/>
      <c r="K5" s="1"/>
    </row>
    <row r="6" spans="1:11" ht="16.149999999999999" x14ac:dyDescent="0.3">
      <c r="A6" s="34" t="s">
        <v>5</v>
      </c>
      <c r="B6" s="35"/>
      <c r="C6" s="35"/>
      <c r="D6" s="35"/>
      <c r="E6" s="35"/>
      <c r="F6" s="35"/>
      <c r="G6" s="35"/>
      <c r="H6" s="35"/>
      <c r="I6" s="35"/>
      <c r="J6" s="36"/>
      <c r="K6" s="1"/>
    </row>
    <row r="7" spans="1:11" ht="16.149999999999999" x14ac:dyDescent="0.3">
      <c r="A7" s="49" t="s">
        <v>6</v>
      </c>
      <c r="B7" s="50"/>
      <c r="C7" s="50"/>
      <c r="D7" s="50"/>
      <c r="E7" s="50"/>
      <c r="F7" s="50"/>
      <c r="G7" s="50"/>
      <c r="H7" s="50"/>
      <c r="I7" s="50"/>
      <c r="J7" s="51"/>
      <c r="K7" s="1"/>
    </row>
    <row r="8" spans="1:11" x14ac:dyDescent="0.3">
      <c r="A8" s="4" t="s">
        <v>7</v>
      </c>
      <c r="B8" s="44" t="s">
        <v>51</v>
      </c>
      <c r="C8" s="45"/>
      <c r="D8" s="45"/>
      <c r="E8" s="45"/>
      <c r="F8" s="45"/>
      <c r="G8" s="45"/>
      <c r="H8" s="45"/>
      <c r="I8" s="45"/>
      <c r="J8" s="46"/>
      <c r="K8" s="1"/>
    </row>
    <row r="9" spans="1:11" ht="15" customHeight="1" x14ac:dyDescent="0.3">
      <c r="A9" s="29" t="s">
        <v>36</v>
      </c>
      <c r="B9" s="44" t="s">
        <v>52</v>
      </c>
      <c r="C9" s="45"/>
      <c r="D9" s="45"/>
      <c r="E9" s="45"/>
      <c r="F9" s="45"/>
      <c r="G9" s="45"/>
      <c r="H9" s="45"/>
      <c r="I9" s="45"/>
      <c r="J9" s="46"/>
      <c r="K9" s="1"/>
    </row>
    <row r="10" spans="1:11" x14ac:dyDescent="0.3">
      <c r="A10" s="29" t="s">
        <v>37</v>
      </c>
      <c r="B10" s="44" t="s">
        <v>53</v>
      </c>
      <c r="C10" s="45"/>
      <c r="D10" s="45"/>
      <c r="E10" s="45"/>
      <c r="F10" s="45"/>
      <c r="G10" s="45"/>
      <c r="H10" s="45"/>
      <c r="I10" s="45"/>
      <c r="J10" s="46"/>
      <c r="K10" s="1"/>
    </row>
    <row r="11" spans="1:11" ht="57.75" customHeight="1" x14ac:dyDescent="0.3">
      <c r="A11" s="4" t="s">
        <v>8</v>
      </c>
      <c r="B11" s="85" t="s">
        <v>54</v>
      </c>
      <c r="C11" s="85"/>
      <c r="D11" s="85"/>
      <c r="E11" s="85"/>
      <c r="F11" s="85"/>
      <c r="G11" s="85"/>
      <c r="H11" s="85"/>
      <c r="I11" s="85"/>
      <c r="J11" s="86"/>
    </row>
    <row r="12" spans="1:11" ht="54.75" customHeight="1" x14ac:dyDescent="0.3">
      <c r="A12" s="4" t="s">
        <v>9</v>
      </c>
      <c r="B12" s="85" t="s">
        <v>55</v>
      </c>
      <c r="C12" s="85"/>
      <c r="D12" s="85"/>
      <c r="E12" s="85"/>
      <c r="F12" s="85"/>
      <c r="G12" s="85"/>
      <c r="H12" s="85"/>
      <c r="I12" s="85"/>
      <c r="J12" s="86"/>
    </row>
    <row r="13" spans="1:11" ht="16.149999999999999" x14ac:dyDescent="0.3">
      <c r="A13" s="34" t="s">
        <v>10</v>
      </c>
      <c r="B13" s="35"/>
      <c r="C13" s="35"/>
      <c r="D13" s="35"/>
      <c r="E13" s="35"/>
      <c r="F13" s="35"/>
      <c r="G13" s="35"/>
      <c r="H13" s="35"/>
      <c r="I13" s="35"/>
      <c r="J13" s="36"/>
    </row>
    <row r="14" spans="1:11" ht="27.8" customHeight="1" x14ac:dyDescent="0.3">
      <c r="A14" s="4" t="s">
        <v>11</v>
      </c>
      <c r="B14" s="30">
        <v>3</v>
      </c>
      <c r="C14" s="68" t="str">
        <f>IFERROR(VLOOKUP(B14,'[1]Validacion datos'!A2:B5,2,FALSE),"")</f>
        <v>DESARROLLO PRODUCTIVO</v>
      </c>
      <c r="D14" s="68"/>
      <c r="E14" s="68"/>
      <c r="F14" s="68"/>
      <c r="G14" s="68"/>
      <c r="H14" s="68"/>
      <c r="I14" s="68"/>
      <c r="J14" s="68"/>
    </row>
    <row r="15" spans="1:11" ht="26.25" customHeight="1" x14ac:dyDescent="0.3">
      <c r="A15" s="4" t="s">
        <v>12</v>
      </c>
      <c r="B15" s="7">
        <v>3.5</v>
      </c>
      <c r="C15" s="68" t="str">
        <f>IFERROR(VLOOKUP(B15,'[1]Validacion datos'!A8:B26,2,FALSE),"")</f>
        <v>Estructura productiva sectorial y territorialmente adecuada, integrada competitivamente a la economía global y que aprovecha las oportunidades del mercado local.</v>
      </c>
      <c r="D15" s="68"/>
      <c r="E15" s="68"/>
      <c r="F15" s="68"/>
      <c r="G15" s="68"/>
      <c r="H15" s="68"/>
      <c r="I15" s="68"/>
      <c r="J15" s="68"/>
    </row>
    <row r="16" spans="1:11" ht="32.25" customHeight="1" x14ac:dyDescent="0.3">
      <c r="A16" s="4" t="s">
        <v>13</v>
      </c>
      <c r="B16" s="8" t="s">
        <v>64</v>
      </c>
      <c r="C16" s="67" t="str">
        <f>IFERROR(VLOOKUP(B16,'[1]Validacion datos'!D8:E64,2,FALSE),"")</f>
        <v>Elevar la productividad, competitividad y sostenibilidad ambiental y financiera de las cadenas agroproductivas, a fin de contribuir a la seguridad alimentaria, aprovechar el potencial exportador y generar empleo e ingresos para la población rural</v>
      </c>
      <c r="D16" s="67"/>
      <c r="E16" s="67"/>
      <c r="F16" s="67"/>
      <c r="G16" s="67"/>
      <c r="H16" s="67"/>
      <c r="I16" s="67"/>
      <c r="J16" s="67"/>
    </row>
    <row r="17" spans="1:11" ht="16.149999999999999" x14ac:dyDescent="0.3">
      <c r="A17" s="34" t="s">
        <v>14</v>
      </c>
      <c r="B17" s="35"/>
      <c r="C17" s="35"/>
      <c r="D17" s="35"/>
      <c r="E17" s="35"/>
      <c r="F17" s="35"/>
      <c r="G17" s="35"/>
      <c r="H17" s="35"/>
      <c r="I17" s="35"/>
      <c r="J17" s="36"/>
    </row>
    <row r="18" spans="1:11" ht="29.25" customHeight="1" x14ac:dyDescent="0.3">
      <c r="A18" s="4" t="s">
        <v>15</v>
      </c>
      <c r="B18" s="47" t="s">
        <v>56</v>
      </c>
      <c r="C18" s="47"/>
      <c r="D18" s="47"/>
      <c r="E18" s="47"/>
      <c r="F18" s="47"/>
      <c r="G18" s="47"/>
      <c r="H18" s="47"/>
      <c r="I18" s="47"/>
      <c r="J18" s="48"/>
    </row>
    <row r="19" spans="1:11" ht="33" customHeight="1" x14ac:dyDescent="0.3">
      <c r="A19" s="9" t="s">
        <v>16</v>
      </c>
      <c r="B19" s="47" t="s">
        <v>57</v>
      </c>
      <c r="C19" s="47"/>
      <c r="D19" s="47"/>
      <c r="E19" s="47"/>
      <c r="F19" s="47"/>
      <c r="G19" s="47"/>
      <c r="H19" s="47"/>
      <c r="I19" s="47"/>
      <c r="J19" s="48"/>
    </row>
    <row r="20" spans="1:11" ht="34.6" customHeight="1" x14ac:dyDescent="0.3">
      <c r="A20" s="9" t="s">
        <v>17</v>
      </c>
      <c r="B20" s="47" t="s">
        <v>58</v>
      </c>
      <c r="C20" s="47"/>
      <c r="D20" s="47"/>
      <c r="E20" s="47"/>
      <c r="F20" s="47"/>
      <c r="G20" s="47"/>
      <c r="H20" s="47"/>
      <c r="I20" s="47"/>
      <c r="J20" s="48"/>
    </row>
    <row r="21" spans="1:11" ht="35.299999999999997" customHeight="1" x14ac:dyDescent="0.3">
      <c r="A21" s="9" t="s">
        <v>38</v>
      </c>
      <c r="B21" s="47" t="s">
        <v>59</v>
      </c>
      <c r="C21" s="47"/>
      <c r="D21" s="47"/>
      <c r="E21" s="47"/>
      <c r="F21" s="47"/>
      <c r="G21" s="47"/>
      <c r="H21" s="47"/>
      <c r="I21" s="47"/>
      <c r="J21" s="48"/>
      <c r="K21" s="1"/>
    </row>
    <row r="22" spans="1:11" ht="16.149999999999999" x14ac:dyDescent="0.3">
      <c r="A22" s="34" t="s">
        <v>18</v>
      </c>
      <c r="B22" s="35"/>
      <c r="C22" s="35"/>
      <c r="D22" s="35"/>
      <c r="E22" s="35"/>
      <c r="F22" s="35"/>
      <c r="G22" s="35"/>
      <c r="H22" s="35"/>
      <c r="I22" s="35"/>
      <c r="J22" s="36"/>
    </row>
    <row r="23" spans="1:11" ht="16.149999999999999" x14ac:dyDescent="0.3">
      <c r="A23" s="49" t="s">
        <v>19</v>
      </c>
      <c r="B23" s="50"/>
      <c r="C23" s="50"/>
      <c r="D23" s="50"/>
      <c r="E23" s="50"/>
      <c r="F23" s="50"/>
      <c r="G23" s="50"/>
      <c r="H23" s="50"/>
      <c r="I23" s="50"/>
      <c r="J23" s="51"/>
      <c r="K23" s="1"/>
    </row>
    <row r="24" spans="1:11" ht="15" customHeight="1" x14ac:dyDescent="0.3">
      <c r="A24" s="62" t="s">
        <v>20</v>
      </c>
      <c r="B24" s="63"/>
      <c r="C24" s="64" t="s">
        <v>21</v>
      </c>
      <c r="D24" s="66"/>
      <c r="E24" s="66"/>
      <c r="F24" s="66" t="s">
        <v>22</v>
      </c>
      <c r="G24" s="66"/>
      <c r="H24" s="63"/>
      <c r="I24" s="64" t="s">
        <v>23</v>
      </c>
      <c r="J24" s="65"/>
    </row>
    <row r="25" spans="1:11" x14ac:dyDescent="0.3">
      <c r="A25" s="52">
        <v>150000000</v>
      </c>
      <c r="B25" s="53"/>
      <c r="C25" s="59">
        <v>197303584</v>
      </c>
      <c r="D25" s="60"/>
      <c r="E25" s="61"/>
      <c r="F25" s="59">
        <v>159413704.47999999</v>
      </c>
      <c r="G25" s="60"/>
      <c r="H25" s="61"/>
      <c r="I25" s="54">
        <f>IF(F25&gt;0,F25/C25,0)</f>
        <v>0.80796152430763746</v>
      </c>
      <c r="J25" s="55"/>
    </row>
    <row r="26" spans="1:11" ht="16.149999999999999" x14ac:dyDescent="0.3">
      <c r="A26" s="49" t="s">
        <v>24</v>
      </c>
      <c r="B26" s="50"/>
      <c r="C26" s="50"/>
      <c r="D26" s="50"/>
      <c r="E26" s="50"/>
      <c r="F26" s="50"/>
      <c r="G26" s="50"/>
      <c r="H26" s="50"/>
      <c r="I26" s="50"/>
      <c r="J26" s="51"/>
      <c r="K26" s="1"/>
    </row>
    <row r="27" spans="1:11" x14ac:dyDescent="0.3">
      <c r="A27" s="5"/>
      <c r="B27"/>
      <c r="C27" s="56" t="s">
        <v>49</v>
      </c>
      <c r="D27" s="57"/>
      <c r="E27" s="56" t="s">
        <v>65</v>
      </c>
      <c r="F27" s="57"/>
      <c r="G27" s="56" t="s">
        <v>48</v>
      </c>
      <c r="H27" s="56"/>
      <c r="I27" s="56" t="s">
        <v>25</v>
      </c>
      <c r="J27" s="58"/>
    </row>
    <row r="28" spans="1:11" ht="39.75" x14ac:dyDescent="0.3">
      <c r="A28" s="10" t="s">
        <v>26</v>
      </c>
      <c r="B28" s="11" t="s">
        <v>27</v>
      </c>
      <c r="C28" s="11" t="s">
        <v>39</v>
      </c>
      <c r="D28" s="11" t="s">
        <v>40</v>
      </c>
      <c r="E28" s="11" t="s">
        <v>42</v>
      </c>
      <c r="F28" s="11" t="s">
        <v>43</v>
      </c>
      <c r="G28" s="11" t="s">
        <v>44</v>
      </c>
      <c r="H28" s="11" t="s">
        <v>45</v>
      </c>
      <c r="I28" s="11" t="s">
        <v>46</v>
      </c>
      <c r="J28" s="12" t="s">
        <v>47</v>
      </c>
    </row>
    <row r="29" spans="1:11" ht="24.2" x14ac:dyDescent="0.3">
      <c r="A29" s="13" t="s">
        <v>60</v>
      </c>
      <c r="B29" s="14" t="s">
        <v>61</v>
      </c>
      <c r="C29" s="15">
        <v>16000</v>
      </c>
      <c r="D29" s="16">
        <v>68630750</v>
      </c>
      <c r="E29" s="16">
        <v>6000</v>
      </c>
      <c r="F29" s="16">
        <v>12422165.75</v>
      </c>
      <c r="G29" s="17">
        <v>0</v>
      </c>
      <c r="H29" s="16">
        <v>14662182.949999999</v>
      </c>
      <c r="I29" s="18">
        <f>IF(G29&gt;0,G29/C29,0)</f>
        <v>0</v>
      </c>
      <c r="J29" s="19">
        <f>IF(H29&gt;0,H29/D29,0)</f>
        <v>0.21363868164051827</v>
      </c>
    </row>
    <row r="30" spans="1:11" x14ac:dyDescent="0.3">
      <c r="A30" s="20"/>
      <c r="B30" s="21"/>
      <c r="C30" s="22"/>
      <c r="D30" s="23"/>
      <c r="E30" s="23"/>
      <c r="F30" s="23"/>
      <c r="G30" s="24"/>
      <c r="H30" s="23"/>
      <c r="I30" s="18">
        <f>IF(G30&gt;0,G30/C30,0)</f>
        <v>0</v>
      </c>
      <c r="J30" s="19">
        <f>IF(H30&gt;0,H30/D30,0)</f>
        <v>0</v>
      </c>
    </row>
    <row r="31" spans="1:11" ht="16.149999999999999" x14ac:dyDescent="0.3">
      <c r="A31" s="34" t="s">
        <v>28</v>
      </c>
      <c r="B31" s="35"/>
      <c r="C31" s="35"/>
      <c r="D31" s="35"/>
      <c r="E31" s="35"/>
      <c r="F31" s="35"/>
      <c r="G31" s="35"/>
      <c r="H31" s="35"/>
      <c r="I31" s="35"/>
      <c r="J31" s="36"/>
    </row>
    <row r="32" spans="1:11" ht="16.149999999999999" x14ac:dyDescent="0.3">
      <c r="A32" s="49" t="s">
        <v>29</v>
      </c>
      <c r="B32" s="50"/>
      <c r="C32" s="50"/>
      <c r="D32" s="50"/>
      <c r="E32" s="50"/>
      <c r="F32" s="50"/>
      <c r="G32" s="50"/>
      <c r="H32" s="50"/>
      <c r="I32" s="50"/>
      <c r="J32" s="51"/>
      <c r="K32" s="1"/>
    </row>
    <row r="33" spans="1:11" x14ac:dyDescent="0.3">
      <c r="A33" s="25" t="s">
        <v>30</v>
      </c>
      <c r="B33" s="47" t="s">
        <v>62</v>
      </c>
      <c r="C33" s="47"/>
      <c r="D33" s="47"/>
      <c r="E33" s="47"/>
      <c r="F33" s="47"/>
      <c r="G33" s="47"/>
      <c r="H33" s="47"/>
      <c r="I33" s="47"/>
      <c r="J33" s="48"/>
    </row>
    <row r="34" spans="1:11" x14ac:dyDescent="0.3">
      <c r="A34" s="25" t="s">
        <v>31</v>
      </c>
      <c r="B34" s="47" t="s">
        <v>57</v>
      </c>
      <c r="C34" s="47"/>
      <c r="D34" s="47"/>
      <c r="E34" s="47"/>
      <c r="F34" s="47"/>
      <c r="G34" s="47"/>
      <c r="H34" s="47"/>
      <c r="I34" s="47"/>
      <c r="J34" s="48"/>
    </row>
    <row r="35" spans="1:11" ht="117.8" customHeight="1" x14ac:dyDescent="0.3">
      <c r="A35" s="25" t="s">
        <v>32</v>
      </c>
      <c r="B35" s="47" t="s">
        <v>67</v>
      </c>
      <c r="C35" s="47"/>
      <c r="D35" s="47"/>
      <c r="E35" s="47"/>
      <c r="F35" s="47"/>
      <c r="G35" s="47"/>
      <c r="H35" s="47"/>
      <c r="I35" s="47"/>
      <c r="J35" s="48"/>
    </row>
    <row r="36" spans="1:11" ht="88.6" customHeight="1" x14ac:dyDescent="0.3">
      <c r="A36" s="25" t="s">
        <v>33</v>
      </c>
      <c r="B36" s="47" t="s">
        <v>66</v>
      </c>
      <c r="C36" s="47"/>
      <c r="D36" s="47"/>
      <c r="E36" s="47"/>
      <c r="F36" s="47"/>
      <c r="G36" s="47"/>
      <c r="H36" s="47"/>
      <c r="I36" s="47"/>
      <c r="J36" s="48"/>
    </row>
    <row r="37" spans="1:11" ht="16.149999999999999" x14ac:dyDescent="0.3">
      <c r="A37" s="34" t="s">
        <v>34</v>
      </c>
      <c r="B37" s="35"/>
      <c r="C37" s="35"/>
      <c r="D37" s="35"/>
      <c r="E37" s="35"/>
      <c r="F37" s="35"/>
      <c r="G37" s="35"/>
      <c r="H37" s="35"/>
      <c r="I37" s="35"/>
      <c r="J37" s="36"/>
    </row>
    <row r="38" spans="1:11" ht="16.149999999999999" x14ac:dyDescent="0.3">
      <c r="A38" s="37" t="s">
        <v>35</v>
      </c>
      <c r="B38" s="38"/>
      <c r="C38" s="38"/>
      <c r="D38" s="38"/>
      <c r="E38" s="38"/>
      <c r="F38" s="38"/>
      <c r="G38" s="38"/>
      <c r="H38" s="38"/>
      <c r="I38" s="38"/>
      <c r="J38" s="39"/>
      <c r="K38" s="1"/>
    </row>
    <row r="39" spans="1:11" ht="27.8" customHeight="1" x14ac:dyDescent="0.3">
      <c r="A39" s="40" t="s">
        <v>63</v>
      </c>
      <c r="B39" s="41"/>
      <c r="C39" s="41"/>
      <c r="D39" s="41"/>
      <c r="E39" s="41"/>
      <c r="F39" s="41"/>
      <c r="G39" s="41"/>
      <c r="H39" s="41"/>
      <c r="I39" s="41"/>
      <c r="J39" s="42"/>
    </row>
    <row r="40" spans="1:11" ht="27.8" customHeight="1" x14ac:dyDescent="0.3">
      <c r="A40" s="31"/>
      <c r="B40" s="31"/>
      <c r="C40" s="31"/>
      <c r="D40" s="31"/>
      <c r="E40" s="31"/>
      <c r="F40" s="31"/>
      <c r="G40" s="31"/>
      <c r="H40" s="31"/>
      <c r="I40" s="31"/>
      <c r="J40" s="31"/>
    </row>
    <row r="41" spans="1:11" ht="30.85" customHeight="1" x14ac:dyDescent="0.3">
      <c r="A41" s="43" t="s">
        <v>41</v>
      </c>
      <c r="B41" s="43"/>
      <c r="C41" s="43"/>
      <c r="D41" s="43"/>
      <c r="E41" s="43"/>
      <c r="F41" s="43"/>
      <c r="G41" s="43"/>
      <c r="H41" s="43"/>
      <c r="I41" s="43"/>
      <c r="J41" s="43"/>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ejecutado en el trimestre" sqref="H28 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2022-08-04T18:56:50Z</cp:lastPrinted>
  <dcterms:created xsi:type="dcterms:W3CDTF">2021-03-22T15:50:10Z</dcterms:created>
  <dcterms:modified xsi:type="dcterms:W3CDTF">2023-01-05T12:51:02Z</dcterms:modified>
</cp:coreProperties>
</file>