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1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dedu-my.sharepoint.com/personal/mikeheandy_unad_edu_do/Documents/TNR/Reporte/"/>
    </mc:Choice>
  </mc:AlternateContent>
  <xr:revisionPtr revIDLastSave="0" documentId="8_{8D371963-7F5B-4C6F-A84C-03D534354789}" xr6:coauthVersionLast="47" xr6:coauthVersionMax="47" xr10:uidLastSave="{00000000-0000-0000-0000-000000000000}"/>
  <bookViews>
    <workbookView xWindow="20370" yWindow="-120" windowWidth="16440" windowHeight="28320" xr2:uid="{00000000-000D-0000-FFFF-FFFF00000000}"/>
  </bookViews>
  <sheets>
    <sheet name="OAI" sheetId="25" r:id="rId1"/>
    <sheet name="TOPOGRAFIA" sheetId="15" r:id="rId2"/>
    <sheet name="FOTESIR" sheetId="17" r:id="rId3"/>
    <sheet name="Extension" sheetId="19" r:id="rId4"/>
  </sheets>
  <externalReferences>
    <externalReference r:id="rId5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25" l="1"/>
  <c r="M13" i="25"/>
  <c r="B13" i="25"/>
  <c r="M12" i="25"/>
  <c r="B12" i="25"/>
  <c r="M11" i="25"/>
  <c r="B11" i="25"/>
  <c r="R10" i="25"/>
  <c r="M10" i="25"/>
  <c r="B10" i="25"/>
  <c r="R9" i="25"/>
  <c r="M9" i="25"/>
  <c r="M14" i="25" s="1"/>
  <c r="B8" i="25"/>
  <c r="R11" i="25" l="1"/>
</calcChain>
</file>

<file path=xl/sharedStrings.xml><?xml version="1.0" encoding="utf-8"?>
<sst xmlns="http://schemas.openxmlformats.org/spreadsheetml/2006/main" count="161" uniqueCount="103">
  <si>
    <t>OFICINA DE LIBRE ACCESO A LA INFORMACIÓN.</t>
  </si>
  <si>
    <t>solicitudes de libre acceso a la información</t>
  </si>
  <si>
    <t>No.</t>
  </si>
  <si>
    <t>Solicitud</t>
  </si>
  <si>
    <t>Vía</t>
  </si>
  <si>
    <t>Sexo</t>
  </si>
  <si>
    <t>Edad</t>
  </si>
  <si>
    <t>Estatus</t>
  </si>
  <si>
    <t>Mes</t>
  </si>
  <si>
    <t>Tiempo de Respuesta</t>
  </si>
  <si>
    <t>Cantidad de Solicitudes por Tipo</t>
  </si>
  <si>
    <t>Cantidad de solicitudes por Sexo</t>
  </si>
  <si>
    <t>Gestión Institucional</t>
  </si>
  <si>
    <t>SAIP</t>
  </si>
  <si>
    <t>Femenino</t>
  </si>
  <si>
    <t>30-35</t>
  </si>
  <si>
    <t>Entregada</t>
  </si>
  <si>
    <t>Mayo</t>
  </si>
  <si>
    <t>11 - 15 días hábiles</t>
  </si>
  <si>
    <t>Tipo de Solicitud</t>
  </si>
  <si>
    <t>Cantidad</t>
  </si>
  <si>
    <t>Gestión de transparencia</t>
  </si>
  <si>
    <t>Masculino</t>
  </si>
  <si>
    <t>Tecnificacion de Sistemas de Riego</t>
  </si>
  <si>
    <t>TOTAL</t>
  </si>
  <si>
    <t>Capacitación a Productores</t>
  </si>
  <si>
    <t>Coordinación Interinstitucional</t>
  </si>
  <si>
    <r>
      <rPr>
        <b/>
        <sz val="12"/>
        <color rgb="FFFFFFFF"/>
        <rFont val="Times New Roman"/>
        <family val="1"/>
      </rPr>
      <t>Cantidad de Km por Ubicación</t>
    </r>
  </si>
  <si>
    <r>
      <rPr>
        <sz val="11"/>
        <color rgb="FFFFFFFF"/>
        <rFont val="Times New Roman"/>
        <family val="1"/>
      </rPr>
      <t>No.</t>
    </r>
  </si>
  <si>
    <r>
      <rPr>
        <sz val="11"/>
        <color rgb="FFFFFFFF"/>
        <rFont val="Times New Roman"/>
        <family val="1"/>
      </rPr>
      <t>Periodo</t>
    </r>
  </si>
  <si>
    <r>
      <rPr>
        <sz val="11"/>
        <color rgb="FFFFFFFF"/>
        <rFont val="Times New Roman"/>
        <family val="1"/>
      </rPr>
      <t>Ubicación</t>
    </r>
  </si>
  <si>
    <r>
      <rPr>
        <sz val="11"/>
        <color rgb="FFFFFFFF"/>
        <rFont val="Times New Roman"/>
        <family val="1"/>
      </rPr>
      <t>Tareas levantadas</t>
    </r>
  </si>
  <si>
    <r>
      <rPr>
        <b/>
        <i/>
        <sz val="11"/>
        <rFont val="Times New Roman"/>
        <family val="1"/>
      </rPr>
      <t>Abril-Mayo</t>
    </r>
  </si>
  <si>
    <r>
      <rPr>
        <sz val="11"/>
        <rFont val="Times New Roman"/>
        <family val="1"/>
      </rPr>
      <t>Puerto Escondido, Independencia</t>
    </r>
  </si>
  <si>
    <r>
      <rPr>
        <b/>
        <i/>
        <sz val="11"/>
        <rFont val="Times New Roman"/>
        <family val="1"/>
      </rPr>
      <t>Mayo</t>
    </r>
  </si>
  <si>
    <r>
      <rPr>
        <sz val="11"/>
        <rFont val="Calibri"/>
        <family val="1"/>
      </rPr>
      <t>Politecnico Loyola, San Cristobal</t>
    </r>
  </si>
  <si>
    <r>
      <rPr>
        <b/>
        <i/>
        <sz val="11"/>
        <rFont val="Times New Roman"/>
        <family val="1"/>
      </rPr>
      <t>Junio</t>
    </r>
  </si>
  <si>
    <r>
      <rPr>
        <sz val="11"/>
        <rFont val="Calibri"/>
        <family val="1"/>
      </rPr>
      <t>Politecnico Teresa Digna, Azua</t>
    </r>
  </si>
  <si>
    <r>
      <rPr>
        <b/>
        <sz val="11"/>
        <color rgb="FFFFFFFF"/>
        <rFont val="Times New Roman"/>
        <family val="1"/>
      </rPr>
      <t>TOTAL</t>
    </r>
  </si>
  <si>
    <r>
      <rPr>
        <b/>
        <sz val="12"/>
        <rFont val="Times New Roman"/>
        <family val="1"/>
      </rPr>
      <t>Actividades de FOTESIR</t>
    </r>
  </si>
  <si>
    <r>
      <rPr>
        <b/>
        <sz val="11"/>
        <color rgb="FFFFFFFF"/>
        <rFont val="Times New Roman"/>
        <family val="1"/>
      </rPr>
      <t>No.</t>
    </r>
  </si>
  <si>
    <r>
      <rPr>
        <b/>
        <sz val="11"/>
        <color rgb="FFFFFFFF"/>
        <rFont val="Times New Roman"/>
        <family val="1"/>
      </rPr>
      <t>Actividad</t>
    </r>
  </si>
  <si>
    <r>
      <rPr>
        <b/>
        <sz val="11"/>
        <color rgb="FFFFFFFF"/>
        <rFont val="Times New Roman"/>
        <family val="1"/>
      </rPr>
      <t>Impacto</t>
    </r>
  </si>
  <si>
    <r>
      <rPr>
        <b/>
        <sz val="11"/>
        <color rgb="FFFFFFFF"/>
        <rFont val="Times New Roman"/>
        <family val="1"/>
      </rPr>
      <t>Unidad de Medida</t>
    </r>
  </si>
  <si>
    <r>
      <rPr>
        <b/>
        <sz val="11"/>
        <color rgb="FFFFFFFF"/>
        <rFont val="Times New Roman"/>
        <family val="1"/>
      </rPr>
      <t>Mes</t>
    </r>
  </si>
  <si>
    <r>
      <rPr>
        <sz val="11"/>
        <rFont val="Times New Roman"/>
        <family val="1"/>
      </rPr>
      <t>Asistencias técnicas realizadas.</t>
    </r>
  </si>
  <si>
    <r>
      <rPr>
        <sz val="11"/>
        <rFont val="Times New Roman"/>
        <family val="1"/>
      </rPr>
      <t>Productores</t>
    </r>
  </si>
  <si>
    <r>
      <rPr>
        <sz val="11"/>
        <rFont val="Times New Roman"/>
        <family val="1"/>
      </rPr>
      <t>Mayo</t>
    </r>
  </si>
  <si>
    <r>
      <rPr>
        <sz val="11"/>
        <rFont val="Times New Roman"/>
        <family val="1"/>
      </rPr>
      <t xml:space="preserve">Sección de trabajo manual de
</t>
    </r>
    <r>
      <rPr>
        <sz val="11"/>
        <rFont val="Times New Roman"/>
        <family val="1"/>
      </rPr>
      <t>procedimientos via entidades financieras.</t>
    </r>
  </si>
  <si>
    <r>
      <rPr>
        <sz val="11"/>
        <rFont val="Times New Roman"/>
        <family val="1"/>
      </rPr>
      <t>Institución, productores, Suplidores</t>
    </r>
  </si>
  <si>
    <r>
      <rPr>
        <sz val="11"/>
        <rFont val="Times New Roman"/>
        <family val="1"/>
      </rPr>
      <t>Socialización alianzas via entidades financieras.</t>
    </r>
  </si>
  <si>
    <r>
      <rPr>
        <sz val="11"/>
        <rFont val="Times New Roman"/>
        <family val="1"/>
      </rPr>
      <t>Gerentes regionales Banco Agrícola</t>
    </r>
  </si>
  <si>
    <r>
      <rPr>
        <sz val="11"/>
        <rFont val="Times New Roman"/>
        <family val="1"/>
      </rPr>
      <t>Junio</t>
    </r>
  </si>
  <si>
    <r>
      <rPr>
        <sz val="11"/>
        <rFont val="Times New Roman"/>
        <family val="1"/>
      </rPr>
      <t>Vinculación con otras entidades para establecer alianzas públicas privadas.*</t>
    </r>
  </si>
  <si>
    <r>
      <rPr>
        <sz val="11"/>
        <rFont val="Times New Roman"/>
        <family val="1"/>
      </rPr>
      <t>Asociación Proyecto independiente</t>
    </r>
  </si>
  <si>
    <r>
      <rPr>
        <sz val="11"/>
        <rFont val="Times New Roman"/>
        <family val="1"/>
      </rPr>
      <t>Evaluación de Suplidores para ingresar al Registro.</t>
    </r>
  </si>
  <si>
    <r>
      <rPr>
        <sz val="11"/>
        <rFont val="Times New Roman"/>
        <family val="1"/>
      </rPr>
      <t>Proyectos</t>
    </r>
  </si>
  <si>
    <r>
      <rPr>
        <b/>
        <sz val="12"/>
        <color rgb="FFFFFFFF"/>
        <rFont val="Times New Roman"/>
        <family val="1"/>
      </rPr>
      <t>CAPACITACIONES</t>
    </r>
  </si>
  <si>
    <r>
      <rPr>
        <sz val="11"/>
        <color rgb="FFFFFFFF"/>
        <rFont val="Times New Roman"/>
        <family val="1"/>
      </rPr>
      <t>Tipo de Capacitación</t>
    </r>
  </si>
  <si>
    <r>
      <rPr>
        <sz val="11"/>
        <color rgb="FFFFFFFF"/>
        <rFont val="Times New Roman"/>
        <family val="1"/>
      </rPr>
      <t>Actividad</t>
    </r>
  </si>
  <si>
    <r>
      <rPr>
        <sz val="11"/>
        <color rgb="FFFFFFFF"/>
        <rFont val="Times New Roman"/>
        <family val="1"/>
      </rPr>
      <t>Fecha</t>
    </r>
  </si>
  <si>
    <r>
      <rPr>
        <sz val="11"/>
        <color rgb="FFFFFFFF"/>
        <rFont val="Times New Roman"/>
        <family val="1"/>
      </rPr>
      <t>Cantidad de Capacitados</t>
    </r>
  </si>
  <si>
    <r>
      <rPr>
        <sz val="12"/>
        <rFont val="Times New Roman"/>
        <family val="1"/>
      </rPr>
      <t>Capacitación</t>
    </r>
  </si>
  <si>
    <r>
      <rPr>
        <sz val="11"/>
        <rFont val="Calibri"/>
        <family val="1"/>
      </rPr>
      <t xml:space="preserve">Capacitación a beneficiarios convocados por la Regional Norte, TNR
</t>
    </r>
    <r>
      <rPr>
        <sz val="11"/>
        <rFont val="Calibri"/>
        <family val="1"/>
      </rPr>
      <t>en Sabana Larga, provincia San José de Ocoa.</t>
    </r>
  </si>
  <si>
    <r>
      <rPr>
        <sz val="13"/>
        <rFont val="Times New Roman"/>
        <family val="1"/>
      </rPr>
      <t>Abril</t>
    </r>
  </si>
  <si>
    <r>
      <rPr>
        <sz val="13"/>
        <rFont val="Times New Roman"/>
        <family val="1"/>
      </rPr>
      <t>San José de Ocoa</t>
    </r>
  </si>
  <si>
    <r>
      <rPr>
        <sz val="12"/>
        <rFont val="Times New Roman"/>
        <family val="1"/>
      </rPr>
      <t>Inducción</t>
    </r>
  </si>
  <si>
    <r>
      <rPr>
        <sz val="11"/>
        <rFont val="Calibri"/>
        <family val="1"/>
      </rPr>
      <t>Inducción a beneficiarios convocados por la Regional Norte, TNR en Cana Chapetón, provincia Valverde.</t>
    </r>
  </si>
  <si>
    <r>
      <rPr>
        <sz val="13"/>
        <rFont val="Times New Roman"/>
        <family val="1"/>
      </rPr>
      <t>Valverde</t>
    </r>
  </si>
  <si>
    <r>
      <rPr>
        <sz val="11"/>
        <rFont val="Calibri"/>
        <family val="1"/>
      </rPr>
      <t xml:space="preserve">Capacitación a beneficiarios convocados por la Regional Sur, TNR
</t>
    </r>
    <r>
      <rPr>
        <sz val="11"/>
        <rFont val="Calibri"/>
        <family val="1"/>
      </rPr>
      <t>en Los Fríos, provincia Azua.</t>
    </r>
  </si>
  <si>
    <r>
      <rPr>
        <sz val="13"/>
        <rFont val="Times New Roman"/>
        <family val="1"/>
      </rPr>
      <t>Azua</t>
    </r>
  </si>
  <si>
    <r>
      <rPr>
        <sz val="11"/>
        <rFont val="Calibri"/>
        <family val="1"/>
      </rPr>
      <t>Capacitación a beneficiarios convocados por la Regional Norte, TNR en La Caída, provincia Valverde.</t>
    </r>
  </si>
  <si>
    <r>
      <rPr>
        <sz val="11"/>
        <rFont val="Calibri"/>
        <family val="1"/>
      </rPr>
      <t xml:space="preserve">Capacitación a beneficiarios convocados por la Regional Norte, TNR
</t>
    </r>
    <r>
      <rPr>
        <sz val="11"/>
        <rFont val="Calibri"/>
        <family val="1"/>
      </rPr>
      <t>en Moca, provincia Espaillat.</t>
    </r>
  </si>
  <si>
    <r>
      <rPr>
        <sz val="13"/>
        <rFont val="Times New Roman"/>
        <family val="1"/>
      </rPr>
      <t>Espaillat</t>
    </r>
  </si>
  <si>
    <r>
      <rPr>
        <sz val="11"/>
        <rFont val="Calibri"/>
        <family val="1"/>
      </rPr>
      <t xml:space="preserve">Capacitación a beneficiarios convocados por la Regional Sur, TNR
</t>
    </r>
    <r>
      <rPr>
        <sz val="11"/>
        <rFont val="Calibri"/>
        <family val="1"/>
      </rPr>
      <t>en Guayabal, provincia Azua.</t>
    </r>
  </si>
  <si>
    <r>
      <rPr>
        <sz val="11"/>
        <rFont val="Calibri"/>
        <family val="1"/>
      </rPr>
      <t>Capacitación a beneficiarios convocados por la Regional Sur, TNR en Padre De las Casas, provincia Azua.</t>
    </r>
  </si>
  <si>
    <r>
      <rPr>
        <sz val="11"/>
        <rFont val="Calibri"/>
        <family val="1"/>
      </rPr>
      <t>Capacitación a estudiantes en el Instituto Politécnico de Azua.</t>
    </r>
  </si>
  <si>
    <r>
      <rPr>
        <sz val="11"/>
        <rFont val="Calibri"/>
        <family val="1"/>
      </rPr>
      <t>Capacitación a productores en la Finca de David Herrera, provincia San Juan de la Maguana.</t>
    </r>
  </si>
  <si>
    <r>
      <rPr>
        <sz val="13"/>
        <rFont val="Times New Roman"/>
        <family val="1"/>
      </rPr>
      <t>San Juan de la Maguana</t>
    </r>
  </si>
  <si>
    <r>
      <rPr>
        <sz val="11"/>
        <rFont val="Calibri"/>
        <family val="1"/>
      </rPr>
      <t>Capacitación a beneficiarios convocados por la UNPHU, en la Vega.</t>
    </r>
  </si>
  <si>
    <r>
      <rPr>
        <sz val="13"/>
        <rFont val="Times New Roman"/>
        <family val="1"/>
      </rPr>
      <t>Mayo</t>
    </r>
  </si>
  <si>
    <r>
      <rPr>
        <sz val="13"/>
        <rFont val="Times New Roman"/>
        <family val="1"/>
      </rPr>
      <t>en la Vega</t>
    </r>
  </si>
  <si>
    <r>
      <rPr>
        <sz val="11"/>
        <rFont val="Calibri"/>
        <family val="1"/>
      </rPr>
      <t>Capacitación a productores de Sabana Yegua, provincia Azua.</t>
    </r>
  </si>
  <si>
    <r>
      <rPr>
        <sz val="12"/>
        <rFont val="Times New Roman"/>
        <family val="1"/>
      </rPr>
      <t>Socialización</t>
    </r>
  </si>
  <si>
    <r>
      <rPr>
        <sz val="11"/>
        <rFont val="Calibri"/>
        <family val="1"/>
      </rPr>
      <t xml:space="preserve">Socialización con la Asociación de Productores CAEN de la Región Sur en
</t>
    </r>
    <r>
      <rPr>
        <sz val="11"/>
        <rFont val="Calibri"/>
        <family val="1"/>
      </rPr>
      <t>Neyba.</t>
    </r>
  </si>
  <si>
    <r>
      <rPr>
        <sz val="12"/>
        <rFont val="Times New Roman"/>
        <family val="1"/>
      </rPr>
      <t>Mayo</t>
    </r>
  </si>
  <si>
    <r>
      <rPr>
        <sz val="13"/>
        <rFont val="Times New Roman"/>
        <family val="1"/>
      </rPr>
      <t>Neyba</t>
    </r>
  </si>
  <si>
    <r>
      <rPr>
        <sz val="11"/>
        <rFont val="Calibri"/>
        <family val="1"/>
      </rPr>
      <t>Socialización con la Asociación de Productores CAEN de la Región Sur en Tamayo.</t>
    </r>
  </si>
  <si>
    <r>
      <rPr>
        <sz val="12"/>
        <rFont val="Times New Roman"/>
        <family val="1"/>
      </rPr>
      <t>Tamayo</t>
    </r>
  </si>
  <si>
    <r>
      <rPr>
        <sz val="11"/>
        <rFont val="Calibri"/>
        <family val="1"/>
      </rPr>
      <t>Socialización con la Asociación de Productores CAEN de la Región Sur en Barahona</t>
    </r>
  </si>
  <si>
    <r>
      <rPr>
        <sz val="13"/>
        <rFont val="Times New Roman"/>
        <family val="1"/>
      </rPr>
      <t>Barahona</t>
    </r>
  </si>
  <si>
    <r>
      <rPr>
        <sz val="11"/>
        <rFont val="Calibri"/>
        <family val="1"/>
      </rPr>
      <t>Capacitación a beneficiarios convocados por la UNPHU, provincia Santo Domingo.</t>
    </r>
  </si>
  <si>
    <r>
      <rPr>
        <sz val="13"/>
        <rFont val="Times New Roman"/>
        <family val="1"/>
      </rPr>
      <t>Santo Domingo</t>
    </r>
  </si>
  <si>
    <r>
      <rPr>
        <sz val="11"/>
        <rFont val="Calibri"/>
        <family val="1"/>
      </rPr>
      <t xml:space="preserve">Inducción en sistemas de riego tecnificado a productores de la Asociación de Bananeros Guatapanal (ASOBAGUA) en Guatapanal, provincia
</t>
    </r>
    <r>
      <rPr>
        <sz val="11"/>
        <rFont val="Calibri"/>
        <family val="1"/>
      </rPr>
      <t>Valverde.</t>
    </r>
  </si>
  <si>
    <r>
      <rPr>
        <sz val="11"/>
        <rFont val="Calibri"/>
        <family val="1"/>
      </rPr>
      <t>Capacitación a técnicos de la Fundación Sur Futuro en Padre De las Casas, provincia Azua.</t>
    </r>
  </si>
  <si>
    <r>
      <rPr>
        <sz val="11"/>
        <rFont val="Calibri"/>
        <family val="1"/>
      </rPr>
      <t>Capacitación a productores vinculados a la Junta de Regantes de Don Gregorio en Nizao, provincia Peravia.</t>
    </r>
  </si>
  <si>
    <r>
      <rPr>
        <sz val="13"/>
        <rFont val="Times New Roman"/>
        <family val="1"/>
      </rPr>
      <t>Peravia</t>
    </r>
  </si>
  <si>
    <r>
      <rPr>
        <sz val="11"/>
        <rFont val="Calibri"/>
        <family val="1"/>
      </rPr>
      <t>Capacitación a productores de Tamayo, provincia Bahoruco.</t>
    </r>
  </si>
  <si>
    <r>
      <rPr>
        <sz val="13"/>
        <rFont val="Times New Roman"/>
        <family val="1"/>
      </rPr>
      <t>Bahoruco</t>
    </r>
  </si>
  <si>
    <r>
      <rPr>
        <sz val="11"/>
        <rFont val="Calibri"/>
        <family val="1"/>
      </rPr>
      <t>Capacitación a productores vinculados a la Junta de Regantes de Nizao Valdesia, provincia Peravia.</t>
    </r>
  </si>
  <si>
    <r>
      <rPr>
        <sz val="12"/>
        <rFont val="Times New Roman"/>
        <family val="1"/>
      </rPr>
      <t>Junio</t>
    </r>
  </si>
  <si>
    <r>
      <rPr>
        <sz val="12"/>
        <rFont val="Times New Roman"/>
        <family val="1"/>
      </rPr>
      <t>Peravia</t>
    </r>
  </si>
  <si>
    <r>
      <rPr>
        <sz val="11"/>
        <rFont val="Calibri"/>
        <family val="1"/>
      </rPr>
      <t xml:space="preserve">Capacitación a beneficiarios convocados por la Regional Sur TNR,
</t>
    </r>
    <r>
      <rPr>
        <sz val="11"/>
        <rFont val="Calibri"/>
        <family val="1"/>
      </rPr>
      <t>provincia San José de Ocoa.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</si>
</sst>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11"/>
      <name val="Times New Roman"/>
    </font>
    <font>
      <sz val="12"/>
      <name val="Times New Roman"/>
    </font>
    <font>
      <sz val="11"/>
      <color rgb="FF000000"/>
      <name val="Times New Roman"/>
      <family val="2"/>
    </font>
    <font>
      <sz val="11"/>
      <name val="Calibri"/>
    </font>
    <font>
      <sz val="11"/>
      <name val="Times New Roman"/>
    </font>
    <font>
      <b/>
      <sz val="12"/>
      <name val="Times New Roman"/>
    </font>
    <font>
      <b/>
      <i/>
      <sz val="12"/>
      <color rgb="FF000000"/>
      <name val="Times New Roman"/>
      <family val="2"/>
    </font>
    <font>
      <b/>
      <i/>
      <sz val="11"/>
      <color rgb="FF000000"/>
      <name val="Times New Roman"/>
      <family val="2"/>
    </font>
    <font>
      <b/>
      <i/>
      <sz val="11"/>
      <name val="Times New Roman"/>
    </font>
    <font>
      <sz val="11"/>
      <color rgb="FF000000"/>
      <name val="Calibri"/>
      <family val="2"/>
    </font>
    <font>
      <sz val="13"/>
      <name val="Times New Roman"/>
    </font>
    <font>
      <sz val="11"/>
      <name val="Calibri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1"/>
      <color rgb="FFFFFFFF"/>
      <name val="Times New Roman"/>
      <family val="1"/>
    </font>
    <font>
      <b/>
      <sz val="12"/>
      <color rgb="FFFFFFFF"/>
      <name val="Times New Roman"/>
      <family val="1"/>
    </font>
    <font>
      <sz val="11"/>
      <color rgb="FFFFFFFF"/>
      <name val="Times New Roman"/>
      <family val="1"/>
    </font>
    <font>
      <b/>
      <i/>
      <sz val="11"/>
      <name val="Times New Roman"/>
      <family val="1"/>
    </font>
    <font>
      <b/>
      <sz val="12"/>
      <name val="Times New Roman"/>
      <family val="1"/>
    </font>
    <font>
      <sz val="13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sz val="12"/>
      <color theme="0"/>
      <name val="Times New Roman"/>
      <family val="1"/>
    </font>
    <font>
      <sz val="11"/>
      <color theme="0"/>
      <name val="Times New Roman"/>
      <family val="1"/>
    </font>
    <font>
      <b/>
      <i/>
      <sz val="12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2F5395"/>
      </patternFill>
    </fill>
    <fill>
      <patternFill patternType="solid">
        <fgColor rgb="FFDDEBF7"/>
      </patternFill>
    </fill>
    <fill>
      <patternFill patternType="solid">
        <fgColor rgb="FFFF0000"/>
      </patternFill>
    </fill>
    <fill>
      <patternFill patternType="solid">
        <fgColor rgb="FF2E539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 applyAlignment="1">
      <alignment horizontal="left" vertical="top"/>
    </xf>
    <xf numFmtId="1" fontId="4" fillId="0" borderId="1" xfId="0" applyNumberFormat="1" applyFont="1" applyBorder="1" applyAlignment="1">
      <alignment horizontal="right" vertical="top" shrinkToFi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1" fontId="8" fillId="0" borderId="1" xfId="0" applyNumberFormat="1" applyFont="1" applyBorder="1" applyAlignment="1">
      <alignment horizontal="center" vertical="top" shrinkToFit="1"/>
    </xf>
    <xf numFmtId="0" fontId="6" fillId="3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horizontal="left" vertical="top" wrapText="1" indent="5"/>
    </xf>
    <xf numFmtId="1" fontId="9" fillId="0" borderId="1" xfId="0" applyNumberFormat="1" applyFont="1" applyBorder="1" applyAlignment="1">
      <alignment horizontal="center" vertical="top" shrinkToFit="1"/>
    </xf>
    <xf numFmtId="0" fontId="10" fillId="0" borderId="1" xfId="0" applyFont="1" applyBorder="1" applyAlignment="1">
      <alignment horizontal="left" vertical="center" wrapText="1" indent="2"/>
    </xf>
    <xf numFmtId="0" fontId="6" fillId="0" borderId="1" xfId="0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right" vertical="center" shrinkToFit="1"/>
    </xf>
    <xf numFmtId="0" fontId="0" fillId="0" borderId="1" xfId="0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2" fontId="11" fillId="0" borderId="1" xfId="0" applyNumberFormat="1" applyFont="1" applyBorder="1" applyAlignment="1">
      <alignment horizontal="right" vertical="center" shrinkToFit="1"/>
    </xf>
    <xf numFmtId="4" fontId="4" fillId="0" borderId="1" xfId="0" applyNumberFormat="1" applyFont="1" applyBorder="1" applyAlignment="1">
      <alignment horizontal="left" vertical="top" indent="6" shrinkToFit="1"/>
    </xf>
    <xf numFmtId="0" fontId="2" fillId="2" borderId="7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left" vertical="top" wrapText="1" indent="1"/>
    </xf>
    <xf numFmtId="0" fontId="2" fillId="2" borderId="7" xfId="0" applyFont="1" applyFill="1" applyBorder="1" applyAlignment="1">
      <alignment horizontal="left" vertical="top" wrapText="1" indent="9"/>
    </xf>
    <xf numFmtId="1" fontId="8" fillId="3" borderId="1" xfId="0" applyNumberFormat="1" applyFont="1" applyFill="1" applyBorder="1" applyAlignment="1">
      <alignment horizontal="center" vertical="center" shrinkToFit="1"/>
    </xf>
    <xf numFmtId="0" fontId="0" fillId="3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shrinkToFit="1"/>
    </xf>
    <xf numFmtId="1" fontId="4" fillId="0" borderId="1" xfId="0" applyNumberFormat="1" applyFont="1" applyBorder="1" applyAlignment="1">
      <alignment horizontal="right" vertical="center" shrinkToFit="1"/>
    </xf>
    <xf numFmtId="1" fontId="4" fillId="3" borderId="1" xfId="0" applyNumberFormat="1" applyFont="1" applyFill="1" applyBorder="1" applyAlignment="1">
      <alignment horizontal="right" vertical="center" shrinkToFit="1"/>
    </xf>
    <xf numFmtId="0" fontId="0" fillId="2" borderId="1" xfId="0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12" fillId="0" borderId="1" xfId="0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right" shrinkToFit="1"/>
    </xf>
    <xf numFmtId="0" fontId="12" fillId="0" borderId="1" xfId="0" applyFont="1" applyBorder="1" applyAlignment="1">
      <alignment horizontal="left" vertical="top" wrapText="1" inden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 indent="1"/>
    </xf>
    <xf numFmtId="1" fontId="8" fillId="0" borderId="7" xfId="0" applyNumberFormat="1" applyFont="1" applyBorder="1" applyAlignment="1">
      <alignment horizontal="center" vertical="top" shrinkToFit="1"/>
    </xf>
    <xf numFmtId="0" fontId="3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center" vertical="top" wrapText="1"/>
    </xf>
    <xf numFmtId="1" fontId="4" fillId="0" borderId="7" xfId="0" applyNumberFormat="1" applyFont="1" applyBorder="1" applyAlignment="1">
      <alignment horizontal="right" vertical="center" shrinkToFit="1"/>
    </xf>
    <xf numFmtId="0" fontId="12" fillId="0" borderId="7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1" fontId="8" fillId="0" borderId="7" xfId="0" applyNumberFormat="1" applyFont="1" applyBorder="1" applyAlignment="1">
      <alignment horizontal="center" vertical="center" shrinkToFit="1"/>
    </xf>
    <xf numFmtId="0" fontId="3" fillId="0" borderId="7" xfId="0" applyFont="1" applyBorder="1" applyAlignment="1">
      <alignment horizontal="left" wrapText="1"/>
    </xf>
    <xf numFmtId="0" fontId="3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center" wrapText="1" indent="1"/>
    </xf>
    <xf numFmtId="0" fontId="23" fillId="0" borderId="0" xfId="1" applyFont="1"/>
    <xf numFmtId="0" fontId="24" fillId="6" borderId="9" xfId="1" applyFont="1" applyFill="1" applyBorder="1" applyAlignment="1">
      <alignment horizontal="center"/>
    </xf>
    <xf numFmtId="0" fontId="23" fillId="0" borderId="9" xfId="1" applyFont="1" applyBorder="1"/>
    <xf numFmtId="0" fontId="1" fillId="0" borderId="9" xfId="1" applyBorder="1"/>
    <xf numFmtId="0" fontId="26" fillId="6" borderId="9" xfId="1" applyFont="1" applyFill="1" applyBorder="1" applyAlignment="1">
      <alignment horizontal="center"/>
    </xf>
    <xf numFmtId="0" fontId="26" fillId="6" borderId="0" xfId="1" applyFont="1" applyFill="1" applyAlignment="1">
      <alignment horizontal="center"/>
    </xf>
    <xf numFmtId="0" fontId="27" fillId="0" borderId="9" xfId="1" applyFont="1" applyBorder="1" applyAlignment="1">
      <alignment horizontal="center" vertical="center"/>
    </xf>
    <xf numFmtId="0" fontId="23" fillId="0" borderId="9" xfId="1" applyFont="1" applyBorder="1" applyAlignment="1">
      <alignment horizontal="center"/>
    </xf>
    <xf numFmtId="0" fontId="27" fillId="0" borderId="9" xfId="1" applyFont="1" applyBorder="1" applyAlignment="1">
      <alignment horizontal="center"/>
    </xf>
    <xf numFmtId="0" fontId="27" fillId="7" borderId="9" xfId="1" applyFont="1" applyFill="1" applyBorder="1" applyAlignment="1">
      <alignment horizontal="center" vertical="center"/>
    </xf>
    <xf numFmtId="0" fontId="23" fillId="7" borderId="9" xfId="1" applyFont="1" applyFill="1" applyBorder="1"/>
    <xf numFmtId="0" fontId="22" fillId="0" borderId="9" xfId="1" applyFont="1" applyBorder="1" applyAlignment="1">
      <alignment horizontal="center"/>
    </xf>
    <xf numFmtId="0" fontId="23" fillId="9" borderId="0" xfId="1" applyFont="1" applyFill="1"/>
    <xf numFmtId="0" fontId="0" fillId="9" borderId="0" xfId="0" applyFill="1" applyAlignment="1">
      <alignment horizontal="left" vertical="top"/>
    </xf>
    <xf numFmtId="0" fontId="24" fillId="8" borderId="10" xfId="1" applyFont="1" applyFill="1" applyBorder="1" applyAlignment="1">
      <alignment horizontal="right"/>
    </xf>
    <xf numFmtId="0" fontId="24" fillId="8" borderId="11" xfId="1" applyFont="1" applyFill="1" applyBorder="1" applyAlignment="1">
      <alignment horizontal="right"/>
    </xf>
    <xf numFmtId="0" fontId="22" fillId="9" borderId="0" xfId="1" applyFont="1" applyFill="1" applyAlignment="1">
      <alignment horizontal="center"/>
    </xf>
    <xf numFmtId="0" fontId="23" fillId="9" borderId="0" xfId="1" applyFont="1" applyFill="1" applyAlignment="1">
      <alignment horizontal="center"/>
    </xf>
    <xf numFmtId="0" fontId="25" fillId="6" borderId="9" xfId="1" applyFont="1" applyFill="1" applyBorder="1" applyAlignment="1">
      <alignment horizontal="center"/>
    </xf>
    <xf numFmtId="0" fontId="25" fillId="6" borderId="0" xfId="1" applyFont="1" applyFill="1" applyAlignment="1">
      <alignment horizontal="center"/>
    </xf>
    <xf numFmtId="0" fontId="7" fillId="2" borderId="2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right" vertical="top" wrapText="1"/>
    </xf>
    <xf numFmtId="0" fontId="2" fillId="4" borderId="3" xfId="0" applyFont="1" applyFill="1" applyBorder="1" applyAlignment="1">
      <alignment horizontal="right" vertical="top" wrapText="1"/>
    </xf>
    <xf numFmtId="0" fontId="2" fillId="4" borderId="4" xfId="0" applyFont="1" applyFill="1" applyBorder="1" applyAlignment="1">
      <alignment horizontal="right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0" fillId="4" borderId="2" xfId="0" applyFill="1" applyBorder="1" applyAlignment="1">
      <alignment horizontal="left" wrapText="1"/>
    </xf>
    <xf numFmtId="0" fontId="0" fillId="4" borderId="3" xfId="0" applyFill="1" applyBorder="1" applyAlignment="1">
      <alignment horizontal="left" wrapText="1"/>
    </xf>
    <xf numFmtId="0" fontId="6" fillId="2" borderId="8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 indent="7"/>
    </xf>
    <xf numFmtId="0" fontId="6" fillId="2" borderId="7" xfId="0" applyFont="1" applyFill="1" applyBorder="1" applyAlignment="1">
      <alignment horizontal="left" vertical="top" wrapText="1" indent="7"/>
    </xf>
    <xf numFmtId="0" fontId="6" fillId="2" borderId="8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vertical="top" wrapText="1" indent="4"/>
    </xf>
    <xf numFmtId="0" fontId="6" fillId="2" borderId="7" xfId="0" applyFont="1" applyFill="1" applyBorder="1" applyAlignment="1">
      <alignment horizontal="left" vertical="top" wrapText="1" indent="4"/>
    </xf>
  </cellXfs>
  <cellStyles count="2">
    <cellStyle name="Normal" xfId="0" builtinId="0"/>
    <cellStyle name="Normal 2" xfId="1" xr:uid="{B8081C38-0C50-431E-BF51-BB43A9235F6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OAI!$K$7:$M$7</c:f>
              <c:strCache>
                <c:ptCount val="3"/>
                <c:pt idx="0">
                  <c:v>Cantidad de Solicitudes por Tipo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OAI!$L$9:$L$13</c:f>
              <c:strCache>
                <c:ptCount val="5"/>
                <c:pt idx="0">
                  <c:v>Gestión Institucional</c:v>
                </c:pt>
                <c:pt idx="1">
                  <c:v>Gestión de transparencia</c:v>
                </c:pt>
                <c:pt idx="2">
                  <c:v>Tecnificacion de Sistemas de Riego</c:v>
                </c:pt>
                <c:pt idx="3">
                  <c:v>Capacitación a Productores</c:v>
                </c:pt>
                <c:pt idx="4">
                  <c:v>Coordinación Interinstitucional</c:v>
                </c:pt>
              </c:strCache>
            </c:strRef>
          </c:cat>
          <c:val>
            <c:numRef>
              <c:f>OAI!$M$9:$M$13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8F-44EE-9CF8-62696AE8F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25860368"/>
        <c:axId val="725859408"/>
      </c:barChart>
      <c:catAx>
        <c:axId val="72586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5859408"/>
        <c:crosses val="autoZero"/>
        <c:auto val="1"/>
        <c:lblAlgn val="ctr"/>
        <c:lblOffset val="100"/>
        <c:noMultiLvlLbl val="0"/>
      </c:catAx>
      <c:valAx>
        <c:axId val="725859408"/>
        <c:scaling>
          <c:orientation val="minMax"/>
        </c:scaling>
        <c:delete val="0"/>
        <c:axPos val="l"/>
        <c:majorGridlines>
          <c:spPr>
            <a:ln w="9525" cap="rnd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5860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rnd" cmpd="sng" algn="ctr">
      <a:noFill/>
      <a:bevel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OAI!$P$7:$R$7</c:f>
              <c:strCache>
                <c:ptCount val="3"/>
                <c:pt idx="0">
                  <c:v>Cantidad de solicitudes por Sexo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A27-47B2-89F0-123A42F1F71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A27-47B2-89F0-123A42F1F711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9A27-47B2-89F0-123A42F1F711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9A27-47B2-89F0-123A42F1F71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[1]OAI!$Q$9:$Q$10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OAI!$R$9:$R$10</c:f>
              <c:numCache>
                <c:formatCode>General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27-47B2-89F0-123A42F1F71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694765</xdr:colOff>
      <xdr:row>17</xdr:row>
      <xdr:rowOff>22412</xdr:rowOff>
    </xdr:from>
    <xdr:to>
      <xdr:col>5</xdr:col>
      <xdr:colOff>403412</xdr:colOff>
      <xdr:row>31</xdr:row>
      <xdr:rowOff>88526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8C69AA5-D4E5-4A75-9E57-0496CA27D9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414617</xdr:colOff>
      <xdr:row>17</xdr:row>
      <xdr:rowOff>44824</xdr:rowOff>
    </xdr:from>
    <xdr:to>
      <xdr:col>8</xdr:col>
      <xdr:colOff>941294</xdr:colOff>
      <xdr:row>31</xdr:row>
      <xdr:rowOff>56029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0071A1C-0F3A-47E9-85F7-C490704200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819150</xdr:rowOff>
    </xdr:from>
    <xdr:ext cx="6476086" cy="4222448"/>
    <xdr:pic>
      <xdr:nvPicPr>
        <xdr:cNvPr id="37" name="image19.png">
          <a:extLst>
            <a:ext uri="{FF2B5EF4-FFF2-40B4-BE49-F238E27FC236}">
              <a16:creationId xmlns:a16="http://schemas.microsoft.com/office/drawing/2014/main" id="{00000000-0008-0000-0E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90825"/>
          <a:ext cx="6476086" cy="422244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284385</xdr:colOff>
      <xdr:row>9</xdr:row>
      <xdr:rowOff>552450</xdr:rowOff>
    </xdr:from>
    <xdr:ext cx="6273190" cy="3647544"/>
    <xdr:pic>
      <xdr:nvPicPr>
        <xdr:cNvPr id="38" name="image20.png">
          <a:extLst>
            <a:ext uri="{FF2B5EF4-FFF2-40B4-BE49-F238E27FC236}">
              <a16:creationId xmlns:a16="http://schemas.microsoft.com/office/drawing/2014/main" id="{00000000-0008-0000-1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385" y="3419475"/>
          <a:ext cx="6273190" cy="3647544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28</xdr:row>
      <xdr:rowOff>0</xdr:rowOff>
    </xdr:from>
    <xdr:ext cx="9095626" cy="5093960"/>
    <xdr:pic>
      <xdr:nvPicPr>
        <xdr:cNvPr id="2" name="image21.png">
          <a:extLst>
            <a:ext uri="{FF2B5EF4-FFF2-40B4-BE49-F238E27FC236}">
              <a16:creationId xmlns:a16="http://schemas.microsoft.com/office/drawing/2014/main" id="{93AD887A-423D-419E-B7BC-78AA0673C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13716000"/>
          <a:ext cx="9095626" cy="509396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adedu-my.sharepoint.com/personal/mikeheandy_unad_edu_do/Documents/TNR/Reporte/Estad&#237;sticas%20Abril-junio%202024.xlsx" TargetMode="External"/><Relationship Id="rId1" Type="http://schemas.openxmlformats.org/officeDocument/2006/relationships/externalLinkPath" Target="Estad&#237;sticas%20Abril-juni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AI-x"/>
      <sheetName val="Sheet3"/>
      <sheetName val="OAI"/>
      <sheetName val="Topografia"/>
      <sheetName val="Hoja3"/>
      <sheetName val="Hoja5"/>
      <sheetName val="Capcitaciones (3)"/>
      <sheetName val="Capcitaciones"/>
      <sheetName val="FOTESIR (2)"/>
      <sheetName val="Hoja2"/>
      <sheetName val="FOTESIR (3)"/>
      <sheetName val="FOTESIR"/>
      <sheetName val="Tareas de Tierras Tecnificadas"/>
      <sheetName val="Extencion"/>
      <sheetName val="Sheet1"/>
      <sheetName val="Listas"/>
    </sheetNames>
    <sheetDataSet>
      <sheetData sheetId="0"/>
      <sheetData sheetId="1"/>
      <sheetData sheetId="2">
        <row r="7">
          <cell r="K7" t="str">
            <v>Cantidad de Solicitudes por Tipo</v>
          </cell>
        </row>
        <row r="9">
          <cell r="Q9" t="str">
            <v>Femenino</v>
          </cell>
        </row>
        <row r="10">
          <cell r="Q10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8874E-5560-469E-B311-B23D3A0EE50D}">
  <sheetPr>
    <tabColor theme="4"/>
  </sheetPr>
  <dimension ref="A1:EH194"/>
  <sheetViews>
    <sheetView tabSelected="1" zoomScale="85" zoomScaleNormal="85" workbookViewId="0">
      <selection activeCell="U15" sqref="U15"/>
    </sheetView>
  </sheetViews>
  <sheetFormatPr defaultColWidth="13" defaultRowHeight="15"/>
  <cols>
    <col min="1" max="1" width="13" style="65"/>
    <col min="2" max="2" width="4.1640625" style="53" bestFit="1" customWidth="1"/>
    <col min="3" max="3" width="39.1640625" style="53" customWidth="1"/>
    <col min="4" max="4" width="30.1640625" style="53" bestFit="1" customWidth="1"/>
    <col min="5" max="5" width="11.1640625" style="53" bestFit="1" customWidth="1"/>
    <col min="6" max="6" width="14.5" style="53" customWidth="1"/>
    <col min="7" max="7" width="38.1640625" style="53" customWidth="1"/>
    <col min="8" max="8" width="9.33203125" style="53" customWidth="1"/>
    <col min="9" max="9" width="27.33203125" style="53" customWidth="1"/>
    <col min="10" max="10" width="13" style="65"/>
    <col min="11" max="11" width="4.33203125" style="53" bestFit="1" customWidth="1"/>
    <col min="12" max="12" width="36" style="53" customWidth="1"/>
    <col min="13" max="13" width="8.83203125" style="53" bestFit="1" customWidth="1"/>
    <col min="14" max="15" width="13" style="65"/>
    <col min="16" max="18" width="13" style="53"/>
    <col min="19" max="19" width="13" style="65"/>
    <col min="20" max="20" width="17.1640625" style="65" bestFit="1" customWidth="1"/>
    <col min="21" max="22" width="13" style="65"/>
    <col min="23" max="23" width="4.5" style="65" bestFit="1" customWidth="1"/>
    <col min="24" max="24" width="16.5" style="65" bestFit="1" customWidth="1"/>
    <col min="25" max="138" width="13" style="65"/>
    <col min="139" max="16384" width="13" style="53"/>
  </cols>
  <sheetData>
    <row r="1" spans="2:18" s="65" customFormat="1"/>
    <row r="2" spans="2:18" s="65" customFormat="1"/>
    <row r="3" spans="2:18" s="65" customFormat="1" ht="15.75">
      <c r="B3" s="69" t="s">
        <v>0</v>
      </c>
      <c r="C3" s="69"/>
      <c r="D3" s="69"/>
      <c r="E3" s="69"/>
      <c r="F3" s="69"/>
      <c r="G3" s="69"/>
      <c r="H3" s="69"/>
      <c r="I3" s="69"/>
    </row>
    <row r="4" spans="2:18" s="65" customFormat="1"/>
    <row r="5" spans="2:18" s="65" customFormat="1">
      <c r="B5" s="70" t="s">
        <v>1</v>
      </c>
      <c r="C5" s="70"/>
      <c r="D5" s="70"/>
      <c r="E5" s="70"/>
      <c r="F5" s="70"/>
      <c r="G5" s="70"/>
      <c r="H5" s="70"/>
      <c r="I5" s="70"/>
    </row>
    <row r="6" spans="2:18" s="65" customFormat="1"/>
    <row r="7" spans="2:18" ht="15.75">
      <c r="B7" s="54" t="s">
        <v>2</v>
      </c>
      <c r="C7" s="54" t="s">
        <v>3</v>
      </c>
      <c r="D7" s="54" t="s">
        <v>4</v>
      </c>
      <c r="E7" s="54" t="s">
        <v>5</v>
      </c>
      <c r="F7" s="54" t="s">
        <v>6</v>
      </c>
      <c r="G7" s="54" t="s">
        <v>7</v>
      </c>
      <c r="H7" s="54" t="s">
        <v>8</v>
      </c>
      <c r="I7" s="54" t="s">
        <v>9</v>
      </c>
      <c r="K7" s="71" t="s">
        <v>10</v>
      </c>
      <c r="L7" s="71"/>
      <c r="M7" s="71"/>
      <c r="P7" s="72" t="s">
        <v>11</v>
      </c>
      <c r="Q7" s="72"/>
      <c r="R7" s="72"/>
    </row>
    <row r="8" spans="2:18">
      <c r="B8" s="55">
        <f>IF(C8&lt;&gt;"",1,"")</f>
        <v>1</v>
      </c>
      <c r="C8" s="56" t="s">
        <v>12</v>
      </c>
      <c r="D8" s="55" t="s">
        <v>13</v>
      </c>
      <c r="E8" s="55" t="s">
        <v>14</v>
      </c>
      <c r="F8" s="55" t="s">
        <v>15</v>
      </c>
      <c r="G8" s="55" t="s">
        <v>16</v>
      </c>
      <c r="H8" s="55" t="s">
        <v>17</v>
      </c>
      <c r="I8" s="55" t="s">
        <v>18</v>
      </c>
      <c r="K8" s="57" t="s">
        <v>2</v>
      </c>
      <c r="L8" s="57" t="s">
        <v>19</v>
      </c>
      <c r="M8" s="57" t="s">
        <v>20</v>
      </c>
      <c r="P8" s="58" t="s">
        <v>2</v>
      </c>
      <c r="Q8" s="58" t="s">
        <v>5</v>
      </c>
      <c r="R8" s="58" t="s">
        <v>20</v>
      </c>
    </row>
    <row r="9" spans="2:18" ht="15.75">
      <c r="B9" s="55"/>
      <c r="C9" s="56"/>
      <c r="D9" s="55"/>
      <c r="E9" s="55"/>
      <c r="F9" s="55"/>
      <c r="G9" s="55"/>
      <c r="H9" s="55"/>
      <c r="I9" s="55"/>
      <c r="K9" s="59">
        <v>1</v>
      </c>
      <c r="L9" s="55" t="s">
        <v>12</v>
      </c>
      <c r="M9" s="60">
        <f>COUNTIF(C8:C16,L9)</f>
        <v>1</v>
      </c>
      <c r="P9" s="61">
        <v>1</v>
      </c>
      <c r="Q9" s="55" t="s">
        <v>14</v>
      </c>
      <c r="R9" s="60">
        <f>COUNTIF(E8:E15,Q9)</f>
        <v>1</v>
      </c>
    </row>
    <row r="10" spans="2:18" ht="15.75">
      <c r="B10" s="55" t="str">
        <f>IFERROR((IF(C10&lt;&gt;"",B9+1,"")),"Empezar en la anterior")</f>
        <v/>
      </c>
      <c r="C10" s="56"/>
      <c r="D10" s="55"/>
      <c r="E10" s="55"/>
      <c r="F10" s="55"/>
      <c r="G10" s="55"/>
      <c r="H10" s="55"/>
      <c r="I10" s="55"/>
      <c r="K10" s="62">
        <v>2</v>
      </c>
      <c r="L10" s="63" t="s">
        <v>21</v>
      </c>
      <c r="M10" s="60">
        <f>COUNTIF(C9:C16,L10)</f>
        <v>0</v>
      </c>
      <c r="P10" s="61">
        <v>2</v>
      </c>
      <c r="Q10" s="55" t="s">
        <v>22</v>
      </c>
      <c r="R10" s="60">
        <f>COUNTIF(E9:E16,Q10)</f>
        <v>0</v>
      </c>
    </row>
    <row r="11" spans="2:18" ht="15.75">
      <c r="B11" s="55" t="str">
        <f>IFERROR((IF(C11&lt;&gt;"",B10+1,"")),"Empezar en la anterior")</f>
        <v/>
      </c>
      <c r="C11" s="56"/>
      <c r="D11" s="55"/>
      <c r="E11" s="55"/>
      <c r="F11" s="55"/>
      <c r="G11" s="55"/>
      <c r="H11" s="55"/>
      <c r="I11" s="55"/>
      <c r="K11" s="59">
        <v>3</v>
      </c>
      <c r="L11" s="55" t="s">
        <v>23</v>
      </c>
      <c r="M11" s="60">
        <f>COUNTIF(C10:C17,L11)</f>
        <v>0</v>
      </c>
      <c r="P11" s="67" t="s">
        <v>24</v>
      </c>
      <c r="Q11" s="68"/>
      <c r="R11" s="64">
        <f>SUM(R9:R10)</f>
        <v>1</v>
      </c>
    </row>
    <row r="12" spans="2:18" ht="15.75">
      <c r="B12" s="55" t="str">
        <f>IFERROR((IF(C12&lt;&gt;"",B11+1,"")),"Empezar en la anterior")</f>
        <v/>
      </c>
      <c r="C12" s="56"/>
      <c r="D12" s="55"/>
      <c r="E12" s="55"/>
      <c r="F12" s="55"/>
      <c r="G12" s="55"/>
      <c r="H12" s="55"/>
      <c r="I12" s="55"/>
      <c r="K12" s="62">
        <v>4</v>
      </c>
      <c r="L12" s="63" t="s">
        <v>25</v>
      </c>
      <c r="M12" s="60">
        <f>COUNTIF(C11:C17,L12)</f>
        <v>0</v>
      </c>
      <c r="P12" s="65"/>
      <c r="Q12" s="65"/>
      <c r="R12" s="65"/>
    </row>
    <row r="13" spans="2:18" ht="15.75">
      <c r="B13" s="55" t="str">
        <f>IFERROR((IF(C13&lt;&gt;"",B12+1,"")),"Empezar en la anterior")</f>
        <v/>
      </c>
      <c r="C13" s="56"/>
      <c r="D13" s="55"/>
      <c r="E13" s="55"/>
      <c r="F13" s="55"/>
      <c r="G13" s="55"/>
      <c r="H13" s="55"/>
      <c r="I13" s="55"/>
      <c r="K13" s="59">
        <v>5</v>
      </c>
      <c r="L13" s="55" t="s">
        <v>26</v>
      </c>
      <c r="M13" s="60">
        <f>COUNTIF(C12:C17,L13)</f>
        <v>0</v>
      </c>
      <c r="P13" s="65"/>
      <c r="Q13" s="65"/>
      <c r="R13" s="65"/>
    </row>
    <row r="14" spans="2:18" ht="15.75">
      <c r="B14" s="55" t="str">
        <f>IFERROR((IF(C15&lt;&gt;"",B13+1,"")),"Empezar en la anterior")</f>
        <v/>
      </c>
      <c r="C14" s="56"/>
      <c r="D14" s="55"/>
      <c r="E14" s="55"/>
      <c r="F14" s="55"/>
      <c r="G14" s="55"/>
      <c r="H14" s="55"/>
      <c r="I14" s="55"/>
      <c r="K14" s="67" t="s">
        <v>24</v>
      </c>
      <c r="L14" s="68"/>
      <c r="M14" s="64">
        <f>SUM(M9:M13)</f>
        <v>1</v>
      </c>
      <c r="P14" s="65"/>
      <c r="Q14" s="65"/>
      <c r="R14" s="65"/>
    </row>
    <row r="15" spans="2:18">
      <c r="B15" s="55"/>
      <c r="C15" s="56"/>
      <c r="D15" s="55"/>
      <c r="E15" s="55"/>
      <c r="F15" s="55"/>
      <c r="G15" s="55"/>
      <c r="H15" s="55"/>
      <c r="I15" s="55"/>
      <c r="K15" s="65"/>
      <c r="L15" s="65"/>
      <c r="M15" s="65"/>
      <c r="P15" s="65"/>
      <c r="Q15" s="65"/>
      <c r="R15" s="65"/>
    </row>
    <row r="16" spans="2:18">
      <c r="B16" s="55"/>
      <c r="C16" s="56"/>
      <c r="D16" s="55"/>
      <c r="E16" s="55"/>
      <c r="F16" s="55"/>
      <c r="G16" s="55"/>
      <c r="H16" s="55"/>
      <c r="I16" s="55"/>
      <c r="K16" s="65"/>
      <c r="L16" s="65"/>
      <c r="M16" s="65"/>
      <c r="P16" s="65"/>
      <c r="Q16" s="65"/>
      <c r="R16" s="65"/>
    </row>
    <row r="17" s="65" customFormat="1"/>
    <row r="18" s="65" customFormat="1"/>
    <row r="19" s="65" customFormat="1"/>
    <row r="20" s="65" customFormat="1"/>
    <row r="21" s="65" customFormat="1"/>
    <row r="22" s="65" customFormat="1"/>
    <row r="23" s="65" customFormat="1"/>
    <row r="24" s="65" customFormat="1"/>
    <row r="25" s="65" customFormat="1"/>
    <row r="26" s="65" customFormat="1"/>
    <row r="27" s="65" customFormat="1"/>
    <row r="28" s="65" customFormat="1"/>
    <row r="29" s="65" customFormat="1"/>
    <row r="30" s="65" customFormat="1"/>
    <row r="31" s="65" customFormat="1"/>
    <row r="32" s="65" customFormat="1"/>
    <row r="33" s="65" customFormat="1"/>
    <row r="34" s="65" customFormat="1"/>
    <row r="35" s="65" customFormat="1"/>
    <row r="36" s="65" customFormat="1"/>
    <row r="37" s="65" customFormat="1"/>
    <row r="38" s="65" customFormat="1"/>
    <row r="39" s="65" customFormat="1"/>
    <row r="40" s="65" customFormat="1"/>
    <row r="41" s="65" customFormat="1"/>
    <row r="42" s="65" customFormat="1"/>
    <row r="43" s="65" customFormat="1"/>
    <row r="44" s="65" customFormat="1"/>
    <row r="45" s="65" customFormat="1"/>
    <row r="46" s="65" customFormat="1"/>
    <row r="47" s="65" customFormat="1"/>
    <row r="48" s="65" customFormat="1"/>
    <row r="49" s="65" customFormat="1"/>
    <row r="50" s="65" customFormat="1"/>
    <row r="51" s="65" customFormat="1"/>
    <row r="52" s="65" customFormat="1"/>
    <row r="53" s="65" customFormat="1"/>
    <row r="54" s="65" customFormat="1"/>
    <row r="55" s="65" customFormat="1"/>
    <row r="56" s="65" customFormat="1"/>
    <row r="57" s="65" customFormat="1"/>
    <row r="58" s="65" customFormat="1"/>
    <row r="59" s="65" customFormat="1"/>
    <row r="60" s="65" customFormat="1"/>
    <row r="61" s="65" customFormat="1"/>
    <row r="62" s="65" customFormat="1"/>
    <row r="63" s="65" customFormat="1"/>
    <row r="64" s="65" customFormat="1"/>
    <row r="65" s="65" customFormat="1"/>
    <row r="66" s="65" customFormat="1"/>
    <row r="67" s="65" customFormat="1"/>
    <row r="68" s="65" customFormat="1"/>
    <row r="69" s="65" customFormat="1"/>
    <row r="70" s="65" customFormat="1"/>
    <row r="71" s="65" customFormat="1"/>
    <row r="72" s="65" customFormat="1"/>
    <row r="73" s="65" customFormat="1"/>
    <row r="74" s="65" customFormat="1"/>
    <row r="75" s="65" customFormat="1"/>
    <row r="76" s="65" customFormat="1"/>
    <row r="77" s="65" customFormat="1"/>
    <row r="78" s="65" customFormat="1"/>
    <row r="79" s="65" customFormat="1"/>
    <row r="80" s="65" customFormat="1"/>
    <row r="81" s="65" customFormat="1"/>
    <row r="82" s="65" customFormat="1"/>
    <row r="83" s="65" customFormat="1"/>
    <row r="84" s="65" customFormat="1"/>
    <row r="85" s="65" customFormat="1"/>
    <row r="86" s="65" customFormat="1"/>
    <row r="87" s="65" customFormat="1"/>
    <row r="88" s="65" customFormat="1"/>
    <row r="89" s="65" customFormat="1"/>
    <row r="90" s="65" customFormat="1"/>
    <row r="91" s="65" customFormat="1"/>
    <row r="92" s="65" customFormat="1"/>
    <row r="93" s="65" customFormat="1"/>
    <row r="94" s="65" customFormat="1"/>
    <row r="95" s="65" customFormat="1"/>
    <row r="96" s="65" customFormat="1"/>
    <row r="97" s="65" customFormat="1"/>
    <row r="98" s="65" customFormat="1"/>
    <row r="99" s="65" customFormat="1"/>
    <row r="100" s="65" customFormat="1"/>
    <row r="101" s="65" customFormat="1"/>
    <row r="102" s="65" customFormat="1"/>
    <row r="103" s="65" customFormat="1"/>
    <row r="104" s="65" customFormat="1"/>
    <row r="105" s="65" customFormat="1"/>
    <row r="106" s="65" customFormat="1"/>
    <row r="107" s="65" customFormat="1"/>
    <row r="108" s="65" customFormat="1"/>
    <row r="109" s="65" customFormat="1"/>
    <row r="110" s="65" customFormat="1"/>
    <row r="111" s="65" customFormat="1"/>
    <row r="112" s="65" customFormat="1"/>
    <row r="113" s="65" customFormat="1"/>
    <row r="114" s="65" customFormat="1"/>
    <row r="115" s="65" customFormat="1"/>
    <row r="116" s="65" customFormat="1"/>
    <row r="117" s="65" customFormat="1"/>
    <row r="118" s="65" customFormat="1"/>
    <row r="119" s="65" customFormat="1"/>
    <row r="120" s="65" customFormat="1"/>
    <row r="121" s="65" customFormat="1"/>
    <row r="122" s="65" customFormat="1"/>
    <row r="123" s="65" customFormat="1"/>
    <row r="124" s="65" customFormat="1"/>
    <row r="125" s="65" customFormat="1"/>
    <row r="126" s="65" customFormat="1"/>
    <row r="127" s="65" customFormat="1"/>
    <row r="128" s="65" customFormat="1"/>
    <row r="129" s="65" customFormat="1"/>
    <row r="130" s="65" customFormat="1"/>
    <row r="131" s="65" customFormat="1"/>
    <row r="132" s="65" customFormat="1"/>
    <row r="133" s="65" customFormat="1"/>
    <row r="134" s="65" customFormat="1"/>
    <row r="135" s="65" customFormat="1"/>
    <row r="136" s="65" customFormat="1"/>
    <row r="137" s="65" customFormat="1"/>
    <row r="138" s="65" customFormat="1"/>
    <row r="139" s="65" customFormat="1"/>
    <row r="140" s="65" customFormat="1"/>
    <row r="141" s="65" customFormat="1"/>
    <row r="142" s="65" customFormat="1"/>
    <row r="143" s="65" customFormat="1"/>
    <row r="144" s="65" customFormat="1"/>
    <row r="145" s="65" customFormat="1"/>
    <row r="146" s="65" customFormat="1"/>
    <row r="147" s="65" customFormat="1"/>
    <row r="148" s="65" customFormat="1"/>
    <row r="149" s="65" customFormat="1"/>
    <row r="150" s="65" customFormat="1"/>
    <row r="151" s="65" customFormat="1"/>
    <row r="152" s="65" customFormat="1"/>
    <row r="153" s="65" customFormat="1"/>
    <row r="154" s="65" customFormat="1"/>
    <row r="155" s="65" customFormat="1"/>
    <row r="156" s="65" customFormat="1"/>
    <row r="157" s="65" customFormat="1"/>
    <row r="158" s="65" customFormat="1"/>
    <row r="159" s="65" customFormat="1"/>
    <row r="160" s="65" customFormat="1"/>
    <row r="161" s="65" customFormat="1"/>
    <row r="162" s="65" customFormat="1"/>
    <row r="163" s="65" customFormat="1"/>
    <row r="164" s="65" customFormat="1"/>
    <row r="165" s="65" customFormat="1"/>
    <row r="166" s="65" customFormat="1"/>
    <row r="167" s="65" customFormat="1"/>
    <row r="168" s="65" customFormat="1"/>
    <row r="169" s="65" customFormat="1"/>
    <row r="170" s="65" customFormat="1"/>
    <row r="171" s="65" customFormat="1"/>
    <row r="172" s="65" customFormat="1"/>
    <row r="173" s="65" customFormat="1"/>
    <row r="174" s="65" customFormat="1"/>
    <row r="175" s="65" customFormat="1"/>
    <row r="176" s="65" customFormat="1"/>
    <row r="177" s="65" customFormat="1"/>
    <row r="178" s="65" customFormat="1"/>
    <row r="179" s="65" customFormat="1"/>
    <row r="180" s="65" customFormat="1"/>
    <row r="181" s="65" customFormat="1"/>
    <row r="182" s="65" customFormat="1"/>
    <row r="183" s="65" customFormat="1"/>
    <row r="184" s="65" customFormat="1"/>
    <row r="185" s="65" customFormat="1"/>
    <row r="186" s="65" customFormat="1"/>
    <row r="187" s="65" customFormat="1"/>
    <row r="188" s="65" customFormat="1"/>
    <row r="189" s="65" customFormat="1"/>
    <row r="190" s="65" customFormat="1"/>
    <row r="191" s="65" customFormat="1"/>
    <row r="192" s="65" customFormat="1"/>
    <row r="193" s="65" customFormat="1"/>
    <row r="194" s="65" customFormat="1"/>
  </sheetData>
  <mergeCells count="6">
    <mergeCell ref="K14:L14"/>
    <mergeCell ref="B3:I3"/>
    <mergeCell ref="B5:I5"/>
    <mergeCell ref="K7:M7"/>
    <mergeCell ref="P7:R7"/>
    <mergeCell ref="P11:Q11"/>
  </mergeCells>
  <dataValidations disablePrompts="1" count="2">
    <dataValidation type="list" allowBlank="1" showInputMessage="1" showErrorMessage="1" sqref="E8:E16" xr:uid="{C5A0F4B6-372B-453E-9A84-0AAD0C8026BC}">
      <formula1>"Masculino,Femenino"</formula1>
    </dataValidation>
    <dataValidation type="list" allowBlank="1" showInputMessage="1" showErrorMessage="1" sqref="C8:C16" xr:uid="{4C9B24D3-6B0F-4C5B-8F0D-5DDE72A59ABE}">
      <formula1>$L$9:$L$13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W62"/>
  <sheetViews>
    <sheetView workbookViewId="0">
      <selection activeCell="G29" sqref="G29"/>
    </sheetView>
  </sheetViews>
  <sheetFormatPr defaultColWidth="9.33203125" defaultRowHeight="12.75"/>
  <cols>
    <col min="1" max="1" width="8" customWidth="1"/>
    <col min="2" max="2" width="22" customWidth="1"/>
    <col min="3" max="3" width="36.6640625" customWidth="1"/>
    <col min="4" max="4" width="37.83203125" customWidth="1"/>
    <col min="5" max="23" width="9.33203125" style="66"/>
  </cols>
  <sheetData>
    <row r="1" spans="1:4" ht="17.25" customHeight="1">
      <c r="A1" s="73" t="s">
        <v>27</v>
      </c>
      <c r="B1" s="74"/>
      <c r="C1" s="74"/>
      <c r="D1" s="75"/>
    </row>
    <row r="2" spans="1:4" ht="16.350000000000001" customHeight="1">
      <c r="A2" s="5" t="s">
        <v>28</v>
      </c>
      <c r="B2" s="8" t="s">
        <v>29</v>
      </c>
      <c r="C2" s="8" t="s">
        <v>30</v>
      </c>
      <c r="D2" s="9" t="s">
        <v>31</v>
      </c>
    </row>
    <row r="3" spans="1:4" ht="32.25" customHeight="1">
      <c r="A3" s="10">
        <v>1</v>
      </c>
      <c r="B3" s="11" t="s">
        <v>32</v>
      </c>
      <c r="C3" s="12" t="s">
        <v>33</v>
      </c>
      <c r="D3" s="13">
        <v>7579.66</v>
      </c>
    </row>
    <row r="4" spans="1:4" ht="32.25" customHeight="1">
      <c r="A4" s="14"/>
      <c r="B4" s="15" t="s">
        <v>34</v>
      </c>
      <c r="C4" s="16" t="s">
        <v>35</v>
      </c>
      <c r="D4" s="17">
        <v>149.19999999999999</v>
      </c>
    </row>
    <row r="5" spans="1:4" ht="32.25" customHeight="1">
      <c r="A5" s="10">
        <v>2</v>
      </c>
      <c r="B5" s="15" t="s">
        <v>36</v>
      </c>
      <c r="C5" s="16" t="s">
        <v>37</v>
      </c>
      <c r="D5" s="17">
        <v>35.229999999999997</v>
      </c>
    </row>
    <row r="6" spans="1:4" ht="25.7" customHeight="1">
      <c r="A6" s="76" t="s">
        <v>38</v>
      </c>
      <c r="B6" s="77"/>
      <c r="C6" s="78"/>
      <c r="D6" s="18">
        <v>7764.09</v>
      </c>
    </row>
    <row r="7" spans="1:4" s="66" customFormat="1" ht="333" customHeight="1"/>
    <row r="8" spans="1:4" s="66" customFormat="1"/>
    <row r="9" spans="1:4" s="66" customFormat="1"/>
    <row r="10" spans="1:4" s="66" customFormat="1"/>
    <row r="11" spans="1:4" s="66" customFormat="1"/>
    <row r="12" spans="1:4" s="66" customFormat="1"/>
    <row r="13" spans="1:4" s="66" customFormat="1"/>
    <row r="14" spans="1:4" s="66" customFormat="1"/>
    <row r="15" spans="1:4" s="66" customFormat="1"/>
    <row r="16" spans="1:4" s="66" customFormat="1"/>
    <row r="17" s="66" customFormat="1"/>
    <row r="18" s="66" customFormat="1"/>
    <row r="19" s="66" customFormat="1"/>
    <row r="20" s="66" customFormat="1"/>
    <row r="21" s="66" customFormat="1"/>
    <row r="22" s="66" customFormat="1"/>
    <row r="23" s="66" customFormat="1"/>
    <row r="24" s="66" customFormat="1"/>
    <row r="25" s="66" customFormat="1"/>
    <row r="26" s="66" customFormat="1"/>
    <row r="27" s="66" customFormat="1"/>
    <row r="28" s="66" customFormat="1"/>
    <row r="29" s="66" customFormat="1"/>
    <row r="30" s="66" customFormat="1"/>
    <row r="31" s="66" customFormat="1"/>
    <row r="32" s="66" customFormat="1"/>
    <row r="33" s="66" customFormat="1"/>
    <row r="34" s="66" customFormat="1"/>
    <row r="35" s="66" customFormat="1"/>
    <row r="36" s="66" customFormat="1"/>
    <row r="37" s="66" customFormat="1"/>
    <row r="38" s="66" customFormat="1"/>
    <row r="39" s="66" customFormat="1"/>
    <row r="40" s="66" customFormat="1"/>
    <row r="41" s="66" customFormat="1"/>
    <row r="42" s="66" customFormat="1"/>
    <row r="43" s="66" customFormat="1"/>
    <row r="44" s="66" customFormat="1"/>
    <row r="45" s="66" customFormat="1"/>
    <row r="46" s="66" customFormat="1"/>
    <row r="47" s="66" customFormat="1"/>
    <row r="48" s="66" customFormat="1"/>
    <row r="49" s="66" customFormat="1"/>
    <row r="50" s="66" customFormat="1"/>
    <row r="51" s="66" customFormat="1"/>
    <row r="52" s="66" customFormat="1"/>
    <row r="53" s="66" customFormat="1"/>
    <row r="54" s="66" customFormat="1"/>
    <row r="55" s="66" customFormat="1"/>
    <row r="56" s="66" customFormat="1"/>
    <row r="57" s="66" customFormat="1"/>
    <row r="58" s="66" customFormat="1"/>
    <row r="59" s="66" customFormat="1"/>
    <row r="60" s="66" customFormat="1"/>
    <row r="61" s="66" customFormat="1"/>
    <row r="62" s="66" customFormat="1"/>
  </sheetData>
  <mergeCells count="2">
    <mergeCell ref="A1:D1"/>
    <mergeCell ref="A6:C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E664"/>
  <sheetViews>
    <sheetView workbookViewId="0">
      <selection activeCell="C17" sqref="C17"/>
    </sheetView>
  </sheetViews>
  <sheetFormatPr defaultColWidth="9.33203125" defaultRowHeight="12.75"/>
  <cols>
    <col min="1" max="1" width="9.33203125" style="66"/>
    <col min="2" max="2" width="6.1640625" customWidth="1"/>
    <col min="3" max="3" width="44.6640625" customWidth="1"/>
    <col min="4" max="4" width="12.83203125" customWidth="1"/>
    <col min="5" max="5" width="52.83203125" customWidth="1"/>
    <col min="6" max="6" width="8.5" customWidth="1"/>
    <col min="7" max="31" width="9.33203125" style="66"/>
  </cols>
  <sheetData>
    <row r="1" spans="2:6" ht="17.25" customHeight="1">
      <c r="B1" s="79" t="s">
        <v>39</v>
      </c>
      <c r="C1" s="80"/>
      <c r="D1" s="80"/>
      <c r="E1" s="80"/>
      <c r="F1" s="80"/>
    </row>
    <row r="2" spans="2:6" ht="15.75" customHeight="1">
      <c r="B2" s="19" t="s">
        <v>40</v>
      </c>
      <c r="C2" s="19" t="s">
        <v>41</v>
      </c>
      <c r="D2" s="20" t="s">
        <v>42</v>
      </c>
      <c r="E2" s="21" t="s">
        <v>43</v>
      </c>
      <c r="F2" s="19" t="s">
        <v>44</v>
      </c>
    </row>
    <row r="3" spans="2:6" ht="17.25" customHeight="1">
      <c r="B3" s="6">
        <v>1</v>
      </c>
      <c r="C3" s="4" t="s">
        <v>45</v>
      </c>
      <c r="D3" s="1">
        <v>43</v>
      </c>
      <c r="E3" s="4" t="s">
        <v>46</v>
      </c>
      <c r="F3" s="3" t="s">
        <v>47</v>
      </c>
    </row>
    <row r="4" spans="2:6" ht="38.25" customHeight="1">
      <c r="B4" s="22">
        <v>2</v>
      </c>
      <c r="C4" s="23" t="s">
        <v>48</v>
      </c>
      <c r="D4" s="24"/>
      <c r="E4" s="25" t="s">
        <v>49</v>
      </c>
      <c r="F4" s="26" t="s">
        <v>47</v>
      </c>
    </row>
    <row r="5" spans="2:6" ht="34.5" customHeight="1">
      <c r="B5" s="27">
        <v>3</v>
      </c>
      <c r="C5" s="4" t="s">
        <v>50</v>
      </c>
      <c r="D5" s="28">
        <v>16</v>
      </c>
      <c r="E5" s="12" t="s">
        <v>51</v>
      </c>
      <c r="F5" s="26" t="s">
        <v>52</v>
      </c>
    </row>
    <row r="6" spans="2:6" ht="34.5" customHeight="1">
      <c r="B6" s="22">
        <v>4</v>
      </c>
      <c r="C6" s="7" t="s">
        <v>53</v>
      </c>
      <c r="D6" s="29">
        <v>2</v>
      </c>
      <c r="E6" s="25" t="s">
        <v>54</v>
      </c>
      <c r="F6" s="26" t="s">
        <v>52</v>
      </c>
    </row>
    <row r="7" spans="2:6" ht="17.25" customHeight="1">
      <c r="B7" s="6">
        <v>5</v>
      </c>
      <c r="C7" s="4" t="s">
        <v>45</v>
      </c>
      <c r="D7" s="1">
        <v>12</v>
      </c>
      <c r="E7" s="4" t="s">
        <v>46</v>
      </c>
      <c r="F7" s="3" t="s">
        <v>52</v>
      </c>
    </row>
    <row r="8" spans="2:6" ht="34.5" customHeight="1">
      <c r="B8" s="22">
        <v>6</v>
      </c>
      <c r="C8" s="7" t="s">
        <v>55</v>
      </c>
      <c r="D8" s="29">
        <v>2</v>
      </c>
      <c r="E8" s="25" t="s">
        <v>56</v>
      </c>
      <c r="F8" s="26" t="s">
        <v>52</v>
      </c>
    </row>
    <row r="9" spans="2:6" ht="16.5" customHeight="1">
      <c r="B9" s="81"/>
      <c r="C9" s="82"/>
      <c r="D9" s="82"/>
      <c r="E9" s="82"/>
      <c r="F9" s="82"/>
    </row>
    <row r="10" spans="2:6" s="66" customFormat="1" ht="288" customHeight="1"/>
    <row r="11" spans="2:6" s="66" customFormat="1"/>
    <row r="12" spans="2:6" s="66" customFormat="1"/>
    <row r="13" spans="2:6" s="66" customFormat="1"/>
    <row r="14" spans="2:6" s="66" customFormat="1"/>
    <row r="15" spans="2:6" s="66" customFormat="1"/>
    <row r="16" spans="2:6" s="66" customFormat="1"/>
    <row r="17" s="66" customFormat="1"/>
    <row r="18" s="66" customFormat="1"/>
    <row r="19" s="66" customFormat="1"/>
    <row r="20" s="66" customFormat="1"/>
    <row r="21" s="66" customFormat="1"/>
    <row r="22" s="66" customFormat="1"/>
    <row r="23" s="66" customFormat="1"/>
    <row r="24" s="66" customFormat="1"/>
    <row r="25" s="66" customFormat="1"/>
    <row r="26" s="66" customFormat="1"/>
    <row r="27" s="66" customFormat="1"/>
    <row r="28" s="66" customFormat="1"/>
    <row r="29" s="66" customFormat="1"/>
    <row r="30" s="66" customFormat="1"/>
    <row r="31" s="66" customFormat="1"/>
    <row r="32" s="66" customFormat="1"/>
    <row r="33" s="66" customFormat="1"/>
    <row r="34" s="66" customFormat="1"/>
    <row r="35" s="66" customFormat="1"/>
    <row r="36" s="66" customFormat="1"/>
    <row r="37" s="66" customFormat="1"/>
    <row r="38" s="66" customFormat="1"/>
    <row r="39" s="66" customFormat="1"/>
    <row r="40" s="66" customFormat="1"/>
    <row r="41" s="66" customFormat="1"/>
    <row r="42" s="66" customFormat="1"/>
    <row r="43" s="66" customFormat="1"/>
    <row r="44" s="66" customFormat="1"/>
    <row r="45" s="66" customFormat="1"/>
    <row r="46" s="66" customFormat="1"/>
    <row r="47" s="66" customFormat="1"/>
    <row r="48" s="66" customFormat="1"/>
    <row r="49" s="66" customFormat="1"/>
    <row r="50" s="66" customFormat="1"/>
    <row r="51" s="66" customFormat="1"/>
    <row r="52" s="66" customFormat="1"/>
    <row r="53" s="66" customFormat="1"/>
    <row r="54" s="66" customFormat="1"/>
    <row r="55" s="66" customFormat="1"/>
    <row r="56" s="66" customFormat="1"/>
    <row r="57" s="66" customFormat="1"/>
    <row r="58" s="66" customFormat="1"/>
    <row r="59" s="66" customFormat="1"/>
    <row r="60" s="66" customFormat="1"/>
    <row r="61" s="66" customFormat="1"/>
    <row r="62" s="66" customFormat="1"/>
    <row r="63" s="66" customFormat="1"/>
    <row r="64" s="66" customFormat="1"/>
    <row r="65" s="66" customFormat="1"/>
    <row r="66" s="66" customFormat="1"/>
    <row r="67" s="66" customFormat="1"/>
    <row r="68" s="66" customFormat="1"/>
    <row r="69" s="66" customFormat="1"/>
    <row r="70" s="66" customFormat="1"/>
    <row r="71" s="66" customFormat="1"/>
    <row r="72" s="66" customFormat="1"/>
    <row r="73" s="66" customFormat="1"/>
    <row r="74" s="66" customFormat="1"/>
    <row r="75" s="66" customFormat="1"/>
    <row r="76" s="66" customFormat="1"/>
    <row r="77" s="66" customFormat="1"/>
    <row r="78" s="66" customFormat="1"/>
    <row r="79" s="66" customFormat="1"/>
    <row r="80" s="66" customFormat="1"/>
    <row r="81" s="66" customFormat="1"/>
    <row r="82" s="66" customFormat="1"/>
    <row r="83" s="66" customFormat="1"/>
    <row r="84" s="66" customFormat="1"/>
    <row r="85" s="66" customFormat="1"/>
    <row r="86" s="66" customFormat="1"/>
    <row r="87" s="66" customFormat="1"/>
    <row r="88" s="66" customFormat="1"/>
    <row r="89" s="66" customFormat="1"/>
    <row r="90" s="66" customFormat="1"/>
    <row r="91" s="66" customFormat="1"/>
    <row r="92" s="66" customFormat="1"/>
    <row r="93" s="66" customFormat="1"/>
    <row r="94" s="66" customFormat="1"/>
    <row r="95" s="66" customFormat="1"/>
    <row r="96" s="66" customFormat="1"/>
    <row r="97" s="66" customFormat="1"/>
    <row r="98" s="66" customFormat="1"/>
    <row r="99" s="66" customFormat="1"/>
    <row r="100" s="66" customFormat="1"/>
    <row r="101" s="66" customFormat="1"/>
    <row r="102" s="66" customFormat="1"/>
    <row r="103" s="66" customFormat="1"/>
    <row r="104" s="66" customFormat="1"/>
    <row r="105" s="66" customFormat="1"/>
    <row r="106" s="66" customFormat="1"/>
    <row r="107" s="66" customFormat="1"/>
    <row r="108" s="66" customFormat="1"/>
    <row r="109" s="66" customFormat="1"/>
    <row r="110" s="66" customFormat="1"/>
    <row r="111" s="66" customFormat="1"/>
    <row r="112" s="66" customFormat="1"/>
    <row r="113" s="66" customFormat="1"/>
    <row r="114" s="66" customFormat="1"/>
    <row r="115" s="66" customFormat="1"/>
    <row r="116" s="66" customFormat="1"/>
    <row r="117" s="66" customFormat="1"/>
    <row r="118" s="66" customFormat="1"/>
    <row r="119" s="66" customFormat="1"/>
    <row r="120" s="66" customFormat="1"/>
    <row r="121" s="66" customFormat="1"/>
    <row r="122" s="66" customFormat="1"/>
    <row r="123" s="66" customFormat="1"/>
    <row r="124" s="66" customFormat="1"/>
    <row r="125" s="66" customFormat="1"/>
    <row r="126" s="66" customFormat="1"/>
    <row r="127" s="66" customFormat="1"/>
    <row r="128" s="66" customFormat="1"/>
    <row r="129" s="66" customFormat="1"/>
    <row r="130" s="66" customFormat="1"/>
    <row r="131" s="66" customFormat="1"/>
    <row r="132" s="66" customFormat="1"/>
    <row r="133" s="66" customFormat="1"/>
    <row r="134" s="66" customFormat="1"/>
    <row r="135" s="66" customFormat="1"/>
    <row r="136" s="66" customFormat="1"/>
    <row r="137" s="66" customFormat="1"/>
    <row r="138" s="66" customFormat="1"/>
    <row r="139" s="66" customFormat="1"/>
    <row r="140" s="66" customFormat="1"/>
    <row r="141" s="66" customFormat="1"/>
    <row r="142" s="66" customFormat="1"/>
    <row r="143" s="66" customFormat="1"/>
    <row r="144" s="66" customFormat="1"/>
    <row r="145" s="66" customFormat="1"/>
    <row r="146" s="66" customFormat="1"/>
    <row r="147" s="66" customFormat="1"/>
    <row r="148" s="66" customFormat="1"/>
    <row r="149" s="66" customFormat="1"/>
    <row r="150" s="66" customFormat="1"/>
    <row r="151" s="66" customFormat="1"/>
    <row r="152" s="66" customFormat="1"/>
    <row r="153" s="66" customFormat="1"/>
    <row r="154" s="66" customFormat="1"/>
    <row r="155" s="66" customFormat="1"/>
    <row r="156" s="66" customFormat="1"/>
    <row r="157" s="66" customFormat="1"/>
    <row r="158" s="66" customFormat="1"/>
    <row r="159" s="66" customFormat="1"/>
    <row r="160" s="66" customFormat="1"/>
    <row r="161" s="66" customFormat="1"/>
    <row r="162" s="66" customFormat="1"/>
    <row r="163" s="66" customFormat="1"/>
    <row r="164" s="66" customFormat="1"/>
    <row r="165" s="66" customFormat="1"/>
    <row r="166" s="66" customFormat="1"/>
    <row r="167" s="66" customFormat="1"/>
    <row r="168" s="66" customFormat="1"/>
    <row r="169" s="66" customFormat="1"/>
    <row r="170" s="66" customFormat="1"/>
    <row r="171" s="66" customFormat="1"/>
    <row r="172" s="66" customFormat="1"/>
    <row r="173" s="66" customFormat="1"/>
    <row r="174" s="66" customFormat="1"/>
    <row r="175" s="66" customFormat="1"/>
    <row r="176" s="66" customFormat="1"/>
    <row r="177" s="66" customFormat="1"/>
    <row r="178" s="66" customFormat="1"/>
    <row r="179" s="66" customFormat="1"/>
    <row r="180" s="66" customFormat="1"/>
    <row r="181" s="66" customFormat="1"/>
    <row r="182" s="66" customFormat="1"/>
    <row r="183" s="66" customFormat="1"/>
    <row r="184" s="66" customFormat="1"/>
    <row r="185" s="66" customFormat="1"/>
    <row r="186" s="66" customFormat="1"/>
    <row r="187" s="66" customFormat="1"/>
    <row r="188" s="66" customFormat="1"/>
    <row r="189" s="66" customFormat="1"/>
    <row r="190" s="66" customFormat="1"/>
    <row r="191" s="66" customFormat="1"/>
    <row r="192" s="66" customFormat="1"/>
    <row r="193" s="66" customFormat="1"/>
    <row r="194" s="66" customFormat="1"/>
    <row r="195" s="66" customFormat="1"/>
    <row r="196" s="66" customFormat="1"/>
    <row r="197" s="66" customFormat="1"/>
    <row r="198" s="66" customFormat="1"/>
    <row r="199" s="66" customFormat="1"/>
    <row r="200" s="66" customFormat="1"/>
    <row r="201" s="66" customFormat="1"/>
    <row r="202" s="66" customFormat="1"/>
    <row r="203" s="66" customFormat="1"/>
    <row r="204" s="66" customFormat="1"/>
    <row r="205" s="66" customFormat="1"/>
    <row r="206" s="66" customFormat="1"/>
    <row r="207" s="66" customFormat="1"/>
    <row r="208" s="66" customFormat="1"/>
    <row r="209" s="66" customFormat="1"/>
    <row r="210" s="66" customFormat="1"/>
    <row r="211" s="66" customFormat="1"/>
    <row r="212" s="66" customFormat="1"/>
    <row r="213" s="66" customFormat="1"/>
    <row r="214" s="66" customFormat="1"/>
    <row r="215" s="66" customFormat="1"/>
    <row r="216" s="66" customFormat="1"/>
    <row r="217" s="66" customFormat="1"/>
    <row r="218" s="66" customFormat="1"/>
    <row r="219" s="66" customFormat="1"/>
    <row r="220" s="66" customFormat="1"/>
    <row r="221" s="66" customFormat="1"/>
    <row r="222" s="66" customFormat="1"/>
    <row r="223" s="66" customFormat="1"/>
    <row r="224" s="66" customFormat="1"/>
    <row r="225" s="66" customFormat="1"/>
    <row r="226" s="66" customFormat="1"/>
    <row r="227" s="66" customFormat="1"/>
    <row r="228" s="66" customFormat="1"/>
    <row r="229" s="66" customFormat="1"/>
    <row r="230" s="66" customFormat="1"/>
    <row r="231" s="66" customFormat="1"/>
    <row r="232" s="66" customFormat="1"/>
    <row r="233" s="66" customFormat="1"/>
    <row r="234" s="66" customFormat="1"/>
    <row r="235" s="66" customFormat="1"/>
    <row r="236" s="66" customFormat="1"/>
    <row r="237" s="66" customFormat="1"/>
    <row r="238" s="66" customFormat="1"/>
    <row r="239" s="66" customFormat="1"/>
    <row r="240" s="66" customFormat="1"/>
    <row r="241" s="66" customFormat="1"/>
    <row r="242" s="66" customFormat="1"/>
    <row r="243" s="66" customFormat="1"/>
    <row r="244" s="66" customFormat="1"/>
    <row r="245" s="66" customFormat="1"/>
    <row r="246" s="66" customFormat="1"/>
    <row r="247" s="66" customFormat="1"/>
    <row r="248" s="66" customFormat="1"/>
    <row r="249" s="66" customFormat="1"/>
    <row r="250" s="66" customFormat="1"/>
    <row r="251" s="66" customFormat="1"/>
    <row r="252" s="66" customFormat="1"/>
    <row r="253" s="66" customFormat="1"/>
    <row r="254" s="66" customFormat="1"/>
    <row r="255" s="66" customFormat="1"/>
    <row r="256" s="66" customFormat="1"/>
    <row r="257" s="66" customFormat="1"/>
    <row r="258" s="66" customFormat="1"/>
    <row r="259" s="66" customFormat="1"/>
    <row r="260" s="66" customFormat="1"/>
    <row r="261" s="66" customFormat="1"/>
    <row r="262" s="66" customFormat="1"/>
    <row r="263" s="66" customFormat="1"/>
    <row r="264" s="66" customFormat="1"/>
    <row r="265" s="66" customFormat="1"/>
    <row r="266" s="66" customFormat="1"/>
    <row r="267" s="66" customFormat="1"/>
    <row r="268" s="66" customFormat="1"/>
    <row r="269" s="66" customFormat="1"/>
    <row r="270" s="66" customFormat="1"/>
    <row r="271" s="66" customFormat="1"/>
    <row r="272" s="66" customFormat="1"/>
    <row r="273" s="66" customFormat="1"/>
    <row r="274" s="66" customFormat="1"/>
    <row r="275" s="66" customFormat="1"/>
    <row r="276" s="66" customFormat="1"/>
    <row r="277" s="66" customFormat="1"/>
    <row r="278" s="66" customFormat="1"/>
    <row r="279" s="66" customFormat="1"/>
    <row r="280" s="66" customFormat="1"/>
    <row r="281" s="66" customFormat="1"/>
    <row r="282" s="66" customFormat="1"/>
    <row r="283" s="66" customFormat="1"/>
    <row r="284" s="66" customFormat="1"/>
    <row r="285" s="66" customFormat="1"/>
    <row r="286" s="66" customFormat="1"/>
    <row r="287" s="66" customFormat="1"/>
    <row r="288" s="66" customFormat="1"/>
    <row r="289" s="66" customFormat="1"/>
    <row r="290" s="66" customFormat="1"/>
    <row r="291" s="66" customFormat="1"/>
    <row r="292" s="66" customFormat="1"/>
    <row r="293" s="66" customFormat="1"/>
    <row r="294" s="66" customFormat="1"/>
    <row r="295" s="66" customFormat="1"/>
    <row r="296" s="66" customFormat="1"/>
    <row r="297" s="66" customFormat="1"/>
    <row r="298" s="66" customFormat="1"/>
    <row r="299" s="66" customFormat="1"/>
    <row r="300" s="66" customFormat="1"/>
    <row r="301" s="66" customFormat="1"/>
    <row r="302" s="66" customFormat="1"/>
    <row r="303" s="66" customFormat="1"/>
    <row r="304" s="66" customFormat="1"/>
    <row r="305" s="66" customFormat="1"/>
    <row r="306" s="66" customFormat="1"/>
    <row r="307" s="66" customFormat="1"/>
    <row r="308" s="66" customFormat="1"/>
    <row r="309" s="66" customFormat="1"/>
    <row r="310" s="66" customFormat="1"/>
    <row r="311" s="66" customFormat="1"/>
    <row r="312" s="66" customFormat="1"/>
    <row r="313" s="66" customFormat="1"/>
    <row r="314" s="66" customFormat="1"/>
    <row r="315" s="66" customFormat="1"/>
    <row r="316" s="66" customFormat="1"/>
    <row r="317" s="66" customFormat="1"/>
    <row r="318" s="66" customFormat="1"/>
    <row r="319" s="66" customFormat="1"/>
    <row r="320" s="66" customFormat="1"/>
    <row r="321" s="66" customFormat="1"/>
    <row r="322" s="66" customFormat="1"/>
    <row r="323" s="66" customFormat="1"/>
    <row r="324" s="66" customFormat="1"/>
    <row r="325" s="66" customFormat="1"/>
    <row r="326" s="66" customFormat="1"/>
    <row r="327" s="66" customFormat="1"/>
    <row r="328" s="66" customFormat="1"/>
    <row r="329" s="66" customFormat="1"/>
    <row r="330" s="66" customFormat="1"/>
    <row r="331" s="66" customFormat="1"/>
    <row r="332" s="66" customFormat="1"/>
    <row r="333" s="66" customFormat="1"/>
    <row r="334" s="66" customFormat="1"/>
    <row r="335" s="66" customFormat="1"/>
    <row r="336" s="66" customFormat="1"/>
    <row r="337" s="66" customFormat="1"/>
    <row r="338" s="66" customFormat="1"/>
    <row r="339" s="66" customFormat="1"/>
    <row r="340" s="66" customFormat="1"/>
    <row r="341" s="66" customFormat="1"/>
    <row r="342" s="66" customFormat="1"/>
    <row r="343" s="66" customFormat="1"/>
    <row r="344" s="66" customFormat="1"/>
    <row r="345" s="66" customFormat="1"/>
    <row r="346" s="66" customFormat="1"/>
    <row r="347" s="66" customFormat="1"/>
    <row r="348" s="66" customFormat="1"/>
    <row r="349" s="66" customFormat="1"/>
    <row r="350" s="66" customFormat="1"/>
    <row r="351" s="66" customFormat="1"/>
    <row r="352" s="66" customFormat="1"/>
    <row r="353" s="66" customFormat="1"/>
    <row r="354" s="66" customFormat="1"/>
    <row r="355" s="66" customFormat="1"/>
    <row r="356" s="66" customFormat="1"/>
    <row r="357" s="66" customFormat="1"/>
    <row r="358" s="66" customFormat="1"/>
    <row r="359" s="66" customFormat="1"/>
    <row r="360" s="66" customFormat="1"/>
    <row r="361" s="66" customFormat="1"/>
    <row r="362" s="66" customFormat="1"/>
    <row r="363" s="66" customFormat="1"/>
    <row r="364" s="66" customFormat="1"/>
    <row r="365" s="66" customFormat="1"/>
    <row r="366" s="66" customFormat="1"/>
    <row r="367" s="66" customFormat="1"/>
    <row r="368" s="66" customFormat="1"/>
    <row r="369" s="66" customFormat="1"/>
    <row r="370" s="66" customFormat="1"/>
    <row r="371" s="66" customFormat="1"/>
    <row r="372" s="66" customFormat="1"/>
    <row r="373" s="66" customFormat="1"/>
    <row r="374" s="66" customFormat="1"/>
    <row r="375" s="66" customFormat="1"/>
    <row r="376" s="66" customFormat="1"/>
    <row r="377" s="66" customFormat="1"/>
    <row r="378" s="66" customFormat="1"/>
    <row r="379" s="66" customFormat="1"/>
    <row r="380" s="66" customFormat="1"/>
    <row r="381" s="66" customFormat="1"/>
    <row r="382" s="66" customFormat="1"/>
    <row r="383" s="66" customFormat="1"/>
    <row r="384" s="66" customFormat="1"/>
    <row r="385" s="66" customFormat="1"/>
    <row r="386" s="66" customFormat="1"/>
    <row r="387" s="66" customFormat="1"/>
    <row r="388" s="66" customFormat="1"/>
    <row r="389" s="66" customFormat="1"/>
    <row r="390" s="66" customFormat="1"/>
    <row r="391" s="66" customFormat="1"/>
    <row r="392" s="66" customFormat="1"/>
    <row r="393" s="66" customFormat="1"/>
    <row r="394" s="66" customFormat="1"/>
    <row r="395" s="66" customFormat="1"/>
    <row r="396" s="66" customFormat="1"/>
    <row r="397" s="66" customFormat="1"/>
    <row r="398" s="66" customFormat="1"/>
    <row r="399" s="66" customFormat="1"/>
    <row r="400" s="66" customFormat="1"/>
    <row r="401" s="66" customFormat="1"/>
    <row r="402" s="66" customFormat="1"/>
    <row r="403" s="66" customFormat="1"/>
    <row r="404" s="66" customFormat="1"/>
    <row r="405" s="66" customFormat="1"/>
    <row r="406" s="66" customFormat="1"/>
    <row r="407" s="66" customFormat="1"/>
    <row r="408" s="66" customFormat="1"/>
    <row r="409" s="66" customFormat="1"/>
    <row r="410" s="66" customFormat="1"/>
    <row r="411" s="66" customFormat="1"/>
    <row r="412" s="66" customFormat="1"/>
    <row r="413" s="66" customFormat="1"/>
    <row r="414" s="66" customFormat="1"/>
    <row r="415" s="66" customFormat="1"/>
    <row r="416" s="66" customFormat="1"/>
    <row r="417" s="66" customFormat="1"/>
    <row r="418" s="66" customFormat="1"/>
    <row r="419" s="66" customFormat="1"/>
    <row r="420" s="66" customFormat="1"/>
    <row r="421" s="66" customFormat="1"/>
    <row r="422" s="66" customFormat="1"/>
    <row r="423" s="66" customFormat="1"/>
    <row r="424" s="66" customFormat="1"/>
    <row r="425" s="66" customFormat="1"/>
    <row r="426" s="66" customFormat="1"/>
    <row r="427" s="66" customFormat="1"/>
    <row r="428" s="66" customFormat="1"/>
    <row r="429" s="66" customFormat="1"/>
    <row r="430" s="66" customFormat="1"/>
    <row r="431" s="66" customFormat="1"/>
    <row r="432" s="66" customFormat="1"/>
    <row r="433" s="66" customFormat="1"/>
    <row r="434" s="66" customFormat="1"/>
    <row r="435" s="66" customFormat="1"/>
    <row r="436" s="66" customFormat="1"/>
    <row r="437" s="66" customFormat="1"/>
    <row r="438" s="66" customFormat="1"/>
    <row r="439" s="66" customFormat="1"/>
    <row r="440" s="66" customFormat="1"/>
    <row r="441" s="66" customFormat="1"/>
    <row r="442" s="66" customFormat="1"/>
    <row r="443" s="66" customFormat="1"/>
    <row r="444" s="66" customFormat="1"/>
    <row r="445" s="66" customFormat="1"/>
    <row r="446" s="66" customFormat="1"/>
    <row r="447" s="66" customFormat="1"/>
    <row r="448" s="66" customFormat="1"/>
    <row r="449" s="66" customFormat="1"/>
    <row r="450" s="66" customFormat="1"/>
    <row r="451" s="66" customFormat="1"/>
    <row r="452" s="66" customFormat="1"/>
    <row r="453" s="66" customFormat="1"/>
    <row r="454" s="66" customFormat="1"/>
    <row r="455" s="66" customFormat="1"/>
    <row r="456" s="66" customFormat="1"/>
    <row r="457" s="66" customFormat="1"/>
    <row r="458" s="66" customFormat="1"/>
    <row r="459" s="66" customFormat="1"/>
    <row r="460" s="66" customFormat="1"/>
    <row r="461" s="66" customFormat="1"/>
    <row r="462" s="66" customFormat="1"/>
    <row r="463" s="66" customFormat="1"/>
    <row r="464" s="66" customFormat="1"/>
    <row r="465" s="66" customFormat="1"/>
    <row r="466" s="66" customFormat="1"/>
    <row r="467" s="66" customFormat="1"/>
    <row r="468" s="66" customFormat="1"/>
    <row r="469" s="66" customFormat="1"/>
    <row r="470" s="66" customFormat="1"/>
    <row r="471" s="66" customFormat="1"/>
    <row r="472" s="66" customFormat="1"/>
    <row r="473" s="66" customFormat="1"/>
    <row r="474" s="66" customFormat="1"/>
    <row r="475" s="66" customFormat="1"/>
    <row r="476" s="66" customFormat="1"/>
    <row r="477" s="66" customFormat="1"/>
    <row r="478" s="66" customFormat="1"/>
    <row r="479" s="66" customFormat="1"/>
    <row r="480" s="66" customFormat="1"/>
    <row r="481" s="66" customFormat="1"/>
    <row r="482" s="66" customFormat="1"/>
    <row r="483" s="66" customFormat="1"/>
    <row r="484" s="66" customFormat="1"/>
    <row r="485" s="66" customFormat="1"/>
    <row r="486" s="66" customFormat="1"/>
    <row r="487" s="66" customFormat="1"/>
    <row r="488" s="66" customFormat="1"/>
    <row r="489" s="66" customFormat="1"/>
    <row r="490" s="66" customFormat="1"/>
    <row r="491" s="66" customFormat="1"/>
    <row r="492" s="66" customFormat="1"/>
    <row r="493" s="66" customFormat="1"/>
    <row r="494" s="66" customFormat="1"/>
    <row r="495" s="66" customFormat="1"/>
    <row r="496" s="66" customFormat="1"/>
    <row r="497" s="66" customFormat="1"/>
    <row r="498" s="66" customFormat="1"/>
    <row r="499" s="66" customFormat="1"/>
    <row r="500" s="66" customFormat="1"/>
    <row r="501" s="66" customFormat="1"/>
    <row r="502" s="66" customFormat="1"/>
    <row r="503" s="66" customFormat="1"/>
    <row r="504" s="66" customFormat="1"/>
    <row r="505" s="66" customFormat="1"/>
    <row r="506" s="66" customFormat="1"/>
    <row r="507" s="66" customFormat="1"/>
    <row r="508" s="66" customFormat="1"/>
    <row r="509" s="66" customFormat="1"/>
    <row r="510" s="66" customFormat="1"/>
    <row r="511" s="66" customFormat="1"/>
    <row r="512" s="66" customFormat="1"/>
    <row r="513" s="66" customFormat="1"/>
    <row r="514" s="66" customFormat="1"/>
    <row r="515" s="66" customFormat="1"/>
    <row r="516" s="66" customFormat="1"/>
    <row r="517" s="66" customFormat="1"/>
    <row r="518" s="66" customFormat="1"/>
    <row r="519" s="66" customFormat="1"/>
    <row r="520" s="66" customFormat="1"/>
    <row r="521" s="66" customFormat="1"/>
    <row r="522" s="66" customFormat="1"/>
    <row r="523" s="66" customFormat="1"/>
    <row r="524" s="66" customFormat="1"/>
    <row r="525" s="66" customFormat="1"/>
    <row r="526" s="66" customFormat="1"/>
    <row r="527" s="66" customFormat="1"/>
    <row r="528" s="66" customFormat="1"/>
    <row r="529" s="66" customFormat="1"/>
    <row r="530" s="66" customFormat="1"/>
    <row r="531" s="66" customFormat="1"/>
    <row r="532" s="66" customFormat="1"/>
    <row r="533" s="66" customFormat="1"/>
    <row r="534" s="66" customFormat="1"/>
    <row r="535" s="66" customFormat="1"/>
    <row r="536" s="66" customFormat="1"/>
    <row r="537" s="66" customFormat="1"/>
    <row r="538" s="66" customFormat="1"/>
    <row r="539" s="66" customFormat="1"/>
    <row r="540" s="66" customFormat="1"/>
    <row r="541" s="66" customFormat="1"/>
    <row r="542" s="66" customFormat="1"/>
    <row r="543" s="66" customFormat="1"/>
    <row r="544" s="66" customFormat="1"/>
    <row r="545" s="66" customFormat="1"/>
    <row r="546" s="66" customFormat="1"/>
    <row r="547" s="66" customFormat="1"/>
    <row r="548" s="66" customFormat="1"/>
    <row r="549" s="66" customFormat="1"/>
    <row r="550" s="66" customFormat="1"/>
    <row r="551" s="66" customFormat="1"/>
    <row r="552" s="66" customFormat="1"/>
    <row r="553" s="66" customFormat="1"/>
    <row r="554" s="66" customFormat="1"/>
    <row r="555" s="66" customFormat="1"/>
    <row r="556" s="66" customFormat="1"/>
    <row r="557" s="66" customFormat="1"/>
    <row r="558" s="66" customFormat="1"/>
    <row r="559" s="66" customFormat="1"/>
    <row r="560" s="66" customFormat="1"/>
    <row r="561" s="66" customFormat="1"/>
    <row r="562" s="66" customFormat="1"/>
    <row r="563" s="66" customFormat="1"/>
    <row r="564" s="66" customFormat="1"/>
    <row r="565" s="66" customFormat="1"/>
    <row r="566" s="66" customFormat="1"/>
    <row r="567" s="66" customFormat="1"/>
    <row r="568" s="66" customFormat="1"/>
    <row r="569" s="66" customFormat="1"/>
    <row r="570" s="66" customFormat="1"/>
    <row r="571" s="66" customFormat="1"/>
    <row r="572" s="66" customFormat="1"/>
    <row r="573" s="66" customFormat="1"/>
    <row r="574" s="66" customFormat="1"/>
    <row r="575" s="66" customFormat="1"/>
    <row r="576" s="66" customFormat="1"/>
    <row r="577" s="66" customFormat="1"/>
    <row r="578" s="66" customFormat="1"/>
    <row r="579" s="66" customFormat="1"/>
    <row r="580" s="66" customFormat="1"/>
    <row r="581" s="66" customFormat="1"/>
    <row r="582" s="66" customFormat="1"/>
    <row r="583" s="66" customFormat="1"/>
    <row r="584" s="66" customFormat="1"/>
    <row r="585" s="66" customFormat="1"/>
    <row r="586" s="66" customFormat="1"/>
    <row r="587" s="66" customFormat="1"/>
    <row r="588" s="66" customFormat="1"/>
    <row r="589" s="66" customFormat="1"/>
    <row r="590" s="66" customFormat="1"/>
    <row r="591" s="66" customFormat="1"/>
    <row r="592" s="66" customFormat="1"/>
    <row r="593" s="66" customFormat="1"/>
    <row r="594" s="66" customFormat="1"/>
    <row r="595" s="66" customFormat="1"/>
    <row r="596" s="66" customFormat="1"/>
    <row r="597" s="66" customFormat="1"/>
    <row r="598" s="66" customFormat="1"/>
    <row r="599" s="66" customFormat="1"/>
    <row r="600" s="66" customFormat="1"/>
    <row r="601" s="66" customFormat="1"/>
    <row r="602" s="66" customFormat="1"/>
    <row r="603" s="66" customFormat="1"/>
    <row r="604" s="66" customFormat="1"/>
    <row r="605" s="66" customFormat="1"/>
    <row r="606" s="66" customFormat="1"/>
    <row r="607" s="66" customFormat="1"/>
    <row r="608" s="66" customFormat="1"/>
    <row r="609" s="66" customFormat="1"/>
    <row r="610" s="66" customFormat="1"/>
    <row r="611" s="66" customFormat="1"/>
    <row r="612" s="66" customFormat="1"/>
    <row r="613" s="66" customFormat="1"/>
    <row r="614" s="66" customFormat="1"/>
    <row r="615" s="66" customFormat="1"/>
    <row r="616" s="66" customFormat="1"/>
    <row r="617" s="66" customFormat="1"/>
    <row r="618" s="66" customFormat="1"/>
    <row r="619" s="66" customFormat="1"/>
    <row r="620" s="66" customFormat="1"/>
    <row r="621" s="66" customFormat="1"/>
    <row r="622" s="66" customFormat="1"/>
    <row r="623" s="66" customFormat="1"/>
    <row r="624" s="66" customFormat="1"/>
    <row r="625" s="66" customFormat="1"/>
    <row r="626" s="66" customFormat="1"/>
    <row r="627" s="66" customFormat="1"/>
    <row r="628" s="66" customFormat="1"/>
    <row r="629" s="66" customFormat="1"/>
    <row r="630" s="66" customFormat="1"/>
    <row r="631" s="66" customFormat="1"/>
    <row r="632" s="66" customFormat="1"/>
    <row r="633" s="66" customFormat="1"/>
    <row r="634" s="66" customFormat="1"/>
    <row r="635" s="66" customFormat="1"/>
    <row r="636" s="66" customFormat="1"/>
    <row r="637" s="66" customFormat="1"/>
    <row r="638" s="66" customFormat="1"/>
    <row r="639" s="66" customFormat="1"/>
    <row r="640" s="66" customFormat="1"/>
    <row r="641" s="66" customFormat="1"/>
    <row r="642" s="66" customFormat="1"/>
    <row r="643" s="66" customFormat="1"/>
    <row r="644" s="66" customFormat="1"/>
    <row r="645" s="66" customFormat="1"/>
    <row r="646" s="66" customFormat="1"/>
    <row r="647" s="66" customFormat="1"/>
    <row r="648" s="66" customFormat="1"/>
    <row r="649" s="66" customFormat="1"/>
    <row r="650" s="66" customFormat="1"/>
    <row r="651" s="66" customFormat="1"/>
    <row r="652" s="66" customFormat="1"/>
    <row r="653" s="66" customFormat="1"/>
    <row r="654" s="66" customFormat="1"/>
    <row r="655" s="66" customFormat="1"/>
    <row r="656" s="66" customFormat="1"/>
    <row r="657" s="66" customFormat="1"/>
    <row r="658" s="66" customFormat="1"/>
    <row r="659" s="66" customFormat="1"/>
    <row r="660" s="66" customFormat="1"/>
    <row r="661" s="66" customFormat="1"/>
    <row r="662" s="66" customFormat="1"/>
    <row r="663" s="66" customFormat="1"/>
    <row r="664" s="66" customFormat="1"/>
  </sheetData>
  <mergeCells count="2">
    <mergeCell ref="B1:F1"/>
    <mergeCell ref="B9:F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I497"/>
  <sheetViews>
    <sheetView topLeftCell="A14" workbookViewId="0">
      <selection activeCell="B6" sqref="B6"/>
    </sheetView>
  </sheetViews>
  <sheetFormatPr defaultColWidth="9.33203125" defaultRowHeight="12.75"/>
  <cols>
    <col min="1" max="1" width="6.1640625" customWidth="1"/>
    <col min="2" max="2" width="47.5" customWidth="1"/>
    <col min="3" max="3" width="43.1640625" customWidth="1"/>
    <col min="4" max="4" width="23.5" customWidth="1"/>
    <col min="5" max="5" width="27.1640625" customWidth="1"/>
    <col min="6" max="6" width="42.6640625" customWidth="1"/>
    <col min="7" max="35" width="9.33203125" style="66"/>
  </cols>
  <sheetData>
    <row r="1" spans="1:6" ht="17.25" customHeight="1">
      <c r="A1" s="73" t="s">
        <v>57</v>
      </c>
      <c r="B1" s="74"/>
      <c r="C1" s="74"/>
      <c r="D1" s="74"/>
      <c r="E1" s="74"/>
      <c r="F1" s="75"/>
    </row>
    <row r="2" spans="1:6" ht="17.100000000000001" customHeight="1">
      <c r="A2" s="83" t="s">
        <v>28</v>
      </c>
      <c r="B2" s="85" t="s">
        <v>58</v>
      </c>
      <c r="C2" s="87" t="s">
        <v>59</v>
      </c>
      <c r="D2" s="89" t="s">
        <v>60</v>
      </c>
      <c r="E2" s="91" t="s">
        <v>61</v>
      </c>
      <c r="F2" s="30"/>
    </row>
    <row r="3" spans="1:6" ht="16.350000000000001" customHeight="1">
      <c r="A3" s="84"/>
      <c r="B3" s="86"/>
      <c r="C3" s="88"/>
      <c r="D3" s="90"/>
      <c r="E3" s="92"/>
      <c r="F3" s="8" t="s">
        <v>30</v>
      </c>
    </row>
    <row r="4" spans="1:6" ht="69" customHeight="1">
      <c r="A4" s="6">
        <v>1</v>
      </c>
      <c r="B4" s="31" t="s">
        <v>62</v>
      </c>
      <c r="C4" s="32" t="s">
        <v>63</v>
      </c>
      <c r="D4" s="33" t="s">
        <v>64</v>
      </c>
      <c r="E4" s="34">
        <v>30</v>
      </c>
      <c r="F4" s="35" t="s">
        <v>65</v>
      </c>
    </row>
    <row r="5" spans="1:6" ht="51.75" customHeight="1">
      <c r="A5" s="27">
        <v>2</v>
      </c>
      <c r="B5" s="31" t="s">
        <v>66</v>
      </c>
      <c r="C5" s="2" t="s">
        <v>67</v>
      </c>
      <c r="D5" s="36" t="s">
        <v>64</v>
      </c>
      <c r="E5" s="28">
        <v>10</v>
      </c>
      <c r="F5" s="37" t="s">
        <v>68</v>
      </c>
    </row>
    <row r="6" spans="1:6" ht="51.75" customHeight="1">
      <c r="A6" s="27">
        <v>3</v>
      </c>
      <c r="B6" s="31" t="s">
        <v>62</v>
      </c>
      <c r="C6" s="32" t="s">
        <v>69</v>
      </c>
      <c r="D6" s="36" t="s">
        <v>64</v>
      </c>
      <c r="E6" s="28">
        <v>27</v>
      </c>
      <c r="F6" s="37" t="s">
        <v>70</v>
      </c>
    </row>
    <row r="7" spans="1:6" ht="51.75" customHeight="1">
      <c r="A7" s="27">
        <v>4</v>
      </c>
      <c r="B7" s="31" t="s">
        <v>62</v>
      </c>
      <c r="C7" s="2" t="s">
        <v>71</v>
      </c>
      <c r="D7" s="36" t="s">
        <v>64</v>
      </c>
      <c r="E7" s="28">
        <v>36</v>
      </c>
      <c r="F7" s="37" t="s">
        <v>68</v>
      </c>
    </row>
    <row r="8" spans="1:6" ht="51.75" customHeight="1">
      <c r="A8" s="27">
        <v>5</v>
      </c>
      <c r="B8" s="31" t="s">
        <v>62</v>
      </c>
      <c r="C8" s="32" t="s">
        <v>72</v>
      </c>
      <c r="D8" s="36" t="s">
        <v>64</v>
      </c>
      <c r="E8" s="28">
        <v>42</v>
      </c>
      <c r="F8" s="37" t="s">
        <v>73</v>
      </c>
    </row>
    <row r="9" spans="1:6" ht="51.75" customHeight="1">
      <c r="A9" s="27">
        <v>6</v>
      </c>
      <c r="B9" s="31" t="s">
        <v>62</v>
      </c>
      <c r="C9" s="32" t="s">
        <v>74</v>
      </c>
      <c r="D9" s="36" t="s">
        <v>64</v>
      </c>
      <c r="E9" s="28">
        <v>27</v>
      </c>
      <c r="F9" s="37" t="s">
        <v>70</v>
      </c>
    </row>
    <row r="10" spans="1:6" ht="51.75" customHeight="1">
      <c r="A10" s="27">
        <v>7</v>
      </c>
      <c r="B10" s="31" t="s">
        <v>62</v>
      </c>
      <c r="C10" s="2" t="s">
        <v>75</v>
      </c>
      <c r="D10" s="36" t="s">
        <v>64</v>
      </c>
      <c r="E10" s="28">
        <v>33</v>
      </c>
      <c r="F10" s="37" t="s">
        <v>70</v>
      </c>
    </row>
    <row r="11" spans="1:6" ht="30">
      <c r="A11" s="38">
        <v>8</v>
      </c>
      <c r="B11" s="39" t="s">
        <v>62</v>
      </c>
      <c r="C11" s="40" t="s">
        <v>76</v>
      </c>
      <c r="D11" s="41" t="s">
        <v>64</v>
      </c>
      <c r="E11" s="42">
        <v>87</v>
      </c>
      <c r="F11" s="43" t="s">
        <v>70</v>
      </c>
    </row>
    <row r="12" spans="1:6" ht="45">
      <c r="A12" s="27">
        <v>9</v>
      </c>
      <c r="B12" s="31" t="s">
        <v>62</v>
      </c>
      <c r="C12" s="2" t="s">
        <v>77</v>
      </c>
      <c r="D12" s="36" t="s">
        <v>64</v>
      </c>
      <c r="E12" s="28">
        <v>36</v>
      </c>
      <c r="F12" s="37" t="s">
        <v>78</v>
      </c>
    </row>
    <row r="13" spans="1:6" ht="30">
      <c r="A13" s="6">
        <v>10</v>
      </c>
      <c r="B13" s="44" t="s">
        <v>62</v>
      </c>
      <c r="C13" s="2" t="s">
        <v>79</v>
      </c>
      <c r="D13" s="33" t="s">
        <v>80</v>
      </c>
      <c r="E13" s="28">
        <v>34</v>
      </c>
      <c r="F13" s="35" t="s">
        <v>81</v>
      </c>
    </row>
    <row r="14" spans="1:6" ht="30">
      <c r="A14" s="6">
        <v>11</v>
      </c>
      <c r="B14" s="44" t="s">
        <v>62</v>
      </c>
      <c r="C14" s="2" t="s">
        <v>82</v>
      </c>
      <c r="D14" s="33" t="s">
        <v>80</v>
      </c>
      <c r="E14" s="28">
        <v>16</v>
      </c>
      <c r="F14" s="35" t="s">
        <v>70</v>
      </c>
    </row>
    <row r="15" spans="1:6" ht="45">
      <c r="A15" s="27">
        <v>12</v>
      </c>
      <c r="B15" s="31" t="s">
        <v>83</v>
      </c>
      <c r="C15" s="32" t="s">
        <v>84</v>
      </c>
      <c r="D15" s="45" t="s">
        <v>85</v>
      </c>
      <c r="E15" s="28">
        <v>8</v>
      </c>
      <c r="F15" s="46" t="s">
        <v>86</v>
      </c>
    </row>
    <row r="16" spans="1:6" ht="45">
      <c r="A16" s="27">
        <v>13</v>
      </c>
      <c r="B16" s="31" t="s">
        <v>83</v>
      </c>
      <c r="C16" s="2" t="s">
        <v>87</v>
      </c>
      <c r="D16" s="45" t="s">
        <v>85</v>
      </c>
      <c r="E16" s="28">
        <v>14</v>
      </c>
      <c r="F16" s="44" t="s">
        <v>88</v>
      </c>
    </row>
    <row r="17" spans="1:6" ht="45">
      <c r="A17" s="27">
        <v>14</v>
      </c>
      <c r="B17" s="31" t="s">
        <v>83</v>
      </c>
      <c r="C17" s="2" t="s">
        <v>89</v>
      </c>
      <c r="D17" s="45" t="s">
        <v>85</v>
      </c>
      <c r="E17" s="28">
        <v>14</v>
      </c>
      <c r="F17" s="46" t="s">
        <v>90</v>
      </c>
    </row>
    <row r="18" spans="1:6" ht="45">
      <c r="A18" s="27">
        <v>15</v>
      </c>
      <c r="B18" s="31" t="s">
        <v>62</v>
      </c>
      <c r="C18" s="2" t="s">
        <v>91</v>
      </c>
      <c r="D18" s="45" t="s">
        <v>85</v>
      </c>
      <c r="E18" s="28">
        <v>38</v>
      </c>
      <c r="F18" s="37" t="s">
        <v>92</v>
      </c>
    </row>
    <row r="19" spans="1:6" ht="75">
      <c r="A19" s="27">
        <v>16</v>
      </c>
      <c r="B19" s="31" t="s">
        <v>66</v>
      </c>
      <c r="C19" s="32" t="s">
        <v>93</v>
      </c>
      <c r="D19" s="45" t="s">
        <v>85</v>
      </c>
      <c r="E19" s="34">
        <v>21</v>
      </c>
      <c r="F19" s="37" t="s">
        <v>68</v>
      </c>
    </row>
    <row r="20" spans="1:6" ht="45">
      <c r="A20" s="47">
        <v>17</v>
      </c>
      <c r="B20" s="48" t="s">
        <v>62</v>
      </c>
      <c r="C20" s="40" t="s">
        <v>94</v>
      </c>
      <c r="D20" s="49" t="s">
        <v>85</v>
      </c>
      <c r="E20" s="42">
        <v>29</v>
      </c>
      <c r="F20" s="50" t="s">
        <v>70</v>
      </c>
    </row>
    <row r="21" spans="1:6" ht="45">
      <c r="A21" s="6">
        <v>18</v>
      </c>
      <c r="B21" s="31" t="s">
        <v>62</v>
      </c>
      <c r="C21" s="2" t="s">
        <v>95</v>
      </c>
      <c r="D21" s="51" t="s">
        <v>85</v>
      </c>
      <c r="E21" s="34">
        <v>17</v>
      </c>
      <c r="F21" s="35" t="s">
        <v>96</v>
      </c>
    </row>
    <row r="22" spans="1:6" ht="30">
      <c r="A22" s="6">
        <v>19</v>
      </c>
      <c r="B22" s="44" t="s">
        <v>62</v>
      </c>
      <c r="C22" s="2" t="s">
        <v>97</v>
      </c>
      <c r="D22" s="51" t="s">
        <v>85</v>
      </c>
      <c r="E22" s="28">
        <v>14</v>
      </c>
      <c r="F22" s="35" t="s">
        <v>98</v>
      </c>
    </row>
    <row r="23" spans="1:6" ht="45">
      <c r="A23" s="27">
        <v>20</v>
      </c>
      <c r="B23" s="31" t="s">
        <v>62</v>
      </c>
      <c r="C23" s="2" t="s">
        <v>99</v>
      </c>
      <c r="D23" s="45" t="s">
        <v>100</v>
      </c>
      <c r="E23" s="28">
        <v>7</v>
      </c>
      <c r="F23" s="52" t="s">
        <v>101</v>
      </c>
    </row>
    <row r="24" spans="1:6" ht="45">
      <c r="A24" s="27">
        <v>21</v>
      </c>
      <c r="B24" s="31" t="s">
        <v>62</v>
      </c>
      <c r="C24" s="32" t="s">
        <v>102</v>
      </c>
      <c r="D24" s="45" t="s">
        <v>100</v>
      </c>
      <c r="E24" s="28">
        <v>9</v>
      </c>
      <c r="F24" s="37" t="s">
        <v>65</v>
      </c>
    </row>
    <row r="25" spans="1:6" s="66" customFormat="1"/>
    <row r="26" spans="1:6" s="66" customFormat="1"/>
    <row r="27" spans="1:6" s="66" customFormat="1"/>
    <row r="28" spans="1:6" s="66" customFormat="1"/>
    <row r="29" spans="1:6" s="66" customFormat="1"/>
    <row r="30" spans="1:6" s="66" customFormat="1"/>
    <row r="31" spans="1:6" s="66" customFormat="1"/>
    <row r="32" spans="1:6" s="66" customFormat="1"/>
    <row r="33" s="66" customFormat="1"/>
    <row r="34" s="66" customFormat="1"/>
    <row r="35" s="66" customFormat="1"/>
    <row r="36" s="66" customFormat="1"/>
    <row r="37" s="66" customFormat="1"/>
    <row r="38" s="66" customFormat="1"/>
    <row r="39" s="66" customFormat="1"/>
    <row r="40" s="66" customFormat="1"/>
    <row r="41" s="66" customFormat="1"/>
    <row r="42" s="66" customFormat="1"/>
    <row r="43" s="66" customFormat="1"/>
    <row r="44" s="66" customFormat="1"/>
    <row r="45" s="66" customFormat="1"/>
    <row r="46" s="66" customFormat="1"/>
    <row r="47" s="66" customFormat="1"/>
    <row r="48" s="66" customFormat="1"/>
    <row r="49" s="66" customFormat="1"/>
    <row r="50" s="66" customFormat="1"/>
    <row r="51" s="66" customFormat="1"/>
    <row r="52" s="66" customFormat="1"/>
    <row r="53" s="66" customFormat="1"/>
    <row r="54" s="66" customFormat="1"/>
    <row r="55" s="66" customFormat="1"/>
    <row r="56" s="66" customFormat="1"/>
    <row r="57" s="66" customFormat="1"/>
    <row r="58" s="66" customFormat="1"/>
    <row r="59" s="66" customFormat="1"/>
    <row r="60" s="66" customFormat="1"/>
    <row r="61" s="66" customFormat="1"/>
    <row r="62" s="66" customFormat="1"/>
    <row r="63" s="66" customFormat="1"/>
    <row r="64" s="66" customFormat="1"/>
    <row r="65" s="66" customFormat="1"/>
    <row r="66" s="66" customFormat="1"/>
    <row r="67" s="66" customFormat="1"/>
    <row r="68" s="66" customFormat="1"/>
    <row r="69" s="66" customFormat="1"/>
    <row r="70" s="66" customFormat="1"/>
    <row r="71" s="66" customFormat="1"/>
    <row r="72" s="66" customFormat="1"/>
    <row r="73" s="66" customFormat="1"/>
    <row r="74" s="66" customFormat="1"/>
    <row r="75" s="66" customFormat="1"/>
    <row r="76" s="66" customFormat="1"/>
    <row r="77" s="66" customFormat="1"/>
    <row r="78" s="66" customFormat="1"/>
    <row r="79" s="66" customFormat="1"/>
    <row r="80" s="66" customFormat="1"/>
    <row r="81" s="66" customFormat="1"/>
    <row r="82" s="66" customFormat="1"/>
    <row r="83" s="66" customFormat="1"/>
    <row r="84" s="66" customFormat="1"/>
    <row r="85" s="66" customFormat="1"/>
    <row r="86" s="66" customFormat="1"/>
    <row r="87" s="66" customFormat="1"/>
    <row r="88" s="66" customFormat="1"/>
    <row r="89" s="66" customFormat="1"/>
    <row r="90" s="66" customFormat="1"/>
    <row r="91" s="66" customFormat="1"/>
    <row r="92" s="66" customFormat="1"/>
    <row r="93" s="66" customFormat="1"/>
    <row r="94" s="66" customFormat="1"/>
    <row r="95" s="66" customFormat="1"/>
    <row r="96" s="66" customFormat="1"/>
    <row r="97" s="66" customFormat="1"/>
    <row r="98" s="66" customFormat="1"/>
    <row r="99" s="66" customFormat="1"/>
    <row r="100" s="66" customFormat="1"/>
    <row r="101" s="66" customFormat="1"/>
    <row r="102" s="66" customFormat="1"/>
    <row r="103" s="66" customFormat="1"/>
    <row r="104" s="66" customFormat="1"/>
    <row r="105" s="66" customFormat="1"/>
    <row r="106" s="66" customFormat="1"/>
    <row r="107" s="66" customFormat="1"/>
    <row r="108" s="66" customFormat="1"/>
    <row r="109" s="66" customFormat="1"/>
    <row r="110" s="66" customFormat="1"/>
    <row r="111" s="66" customFormat="1"/>
    <row r="112" s="66" customFormat="1"/>
    <row r="113" s="66" customFormat="1"/>
    <row r="114" s="66" customFormat="1"/>
    <row r="115" s="66" customFormat="1"/>
    <row r="116" s="66" customFormat="1"/>
    <row r="117" s="66" customFormat="1"/>
    <row r="118" s="66" customFormat="1"/>
    <row r="119" s="66" customFormat="1"/>
    <row r="120" s="66" customFormat="1"/>
    <row r="121" s="66" customFormat="1"/>
    <row r="122" s="66" customFormat="1"/>
    <row r="123" s="66" customFormat="1"/>
    <row r="124" s="66" customFormat="1"/>
    <row r="125" s="66" customFormat="1"/>
    <row r="126" s="66" customFormat="1"/>
    <row r="127" s="66" customFormat="1"/>
    <row r="128" s="66" customFormat="1"/>
    <row r="129" s="66" customFormat="1"/>
    <row r="130" s="66" customFormat="1"/>
    <row r="131" s="66" customFormat="1"/>
    <row r="132" s="66" customFormat="1"/>
    <row r="133" s="66" customFormat="1"/>
    <row r="134" s="66" customFormat="1"/>
    <row r="135" s="66" customFormat="1"/>
    <row r="136" s="66" customFormat="1"/>
    <row r="137" s="66" customFormat="1"/>
    <row r="138" s="66" customFormat="1"/>
    <row r="139" s="66" customFormat="1"/>
    <row r="140" s="66" customFormat="1"/>
    <row r="141" s="66" customFormat="1"/>
    <row r="142" s="66" customFormat="1"/>
    <row r="143" s="66" customFormat="1"/>
    <row r="144" s="66" customFormat="1"/>
    <row r="145" s="66" customFormat="1"/>
    <row r="146" s="66" customFormat="1"/>
    <row r="147" s="66" customFormat="1"/>
    <row r="148" s="66" customFormat="1"/>
    <row r="149" s="66" customFormat="1"/>
    <row r="150" s="66" customFormat="1"/>
    <row r="151" s="66" customFormat="1"/>
    <row r="152" s="66" customFormat="1"/>
    <row r="153" s="66" customFormat="1"/>
    <row r="154" s="66" customFormat="1"/>
    <row r="155" s="66" customFormat="1"/>
    <row r="156" s="66" customFormat="1"/>
    <row r="157" s="66" customFormat="1"/>
    <row r="158" s="66" customFormat="1"/>
    <row r="159" s="66" customFormat="1"/>
    <row r="160" s="66" customFormat="1"/>
    <row r="161" s="66" customFormat="1"/>
    <row r="162" s="66" customFormat="1"/>
    <row r="163" s="66" customFormat="1"/>
    <row r="164" s="66" customFormat="1"/>
    <row r="165" s="66" customFormat="1"/>
    <row r="166" s="66" customFormat="1"/>
    <row r="167" s="66" customFormat="1"/>
    <row r="168" s="66" customFormat="1"/>
    <row r="169" s="66" customFormat="1"/>
    <row r="170" s="66" customFormat="1"/>
    <row r="171" s="66" customFormat="1"/>
    <row r="172" s="66" customFormat="1"/>
    <row r="173" s="66" customFormat="1"/>
    <row r="174" s="66" customFormat="1"/>
    <row r="175" s="66" customFormat="1"/>
    <row r="176" s="66" customFormat="1"/>
    <row r="177" s="66" customFormat="1"/>
    <row r="178" s="66" customFormat="1"/>
    <row r="179" s="66" customFormat="1"/>
    <row r="180" s="66" customFormat="1"/>
    <row r="181" s="66" customFormat="1"/>
    <row r="182" s="66" customFormat="1"/>
    <row r="183" s="66" customFormat="1"/>
    <row r="184" s="66" customFormat="1"/>
    <row r="185" s="66" customFormat="1"/>
    <row r="186" s="66" customFormat="1"/>
    <row r="187" s="66" customFormat="1"/>
    <row r="188" s="66" customFormat="1"/>
    <row r="189" s="66" customFormat="1"/>
    <row r="190" s="66" customFormat="1"/>
    <row r="191" s="66" customFormat="1"/>
    <row r="192" s="66" customFormat="1"/>
    <row r="193" s="66" customFormat="1"/>
    <row r="194" s="66" customFormat="1"/>
    <row r="195" s="66" customFormat="1"/>
    <row r="196" s="66" customFormat="1"/>
    <row r="197" s="66" customFormat="1"/>
    <row r="198" s="66" customFormat="1"/>
    <row r="199" s="66" customFormat="1"/>
    <row r="200" s="66" customFormat="1"/>
    <row r="201" s="66" customFormat="1"/>
    <row r="202" s="66" customFormat="1"/>
    <row r="203" s="66" customFormat="1"/>
    <row r="204" s="66" customFormat="1"/>
    <row r="205" s="66" customFormat="1"/>
    <row r="206" s="66" customFormat="1"/>
    <row r="207" s="66" customFormat="1"/>
    <row r="208" s="66" customFormat="1"/>
    <row r="209" s="66" customFormat="1"/>
    <row r="210" s="66" customFormat="1"/>
    <row r="211" s="66" customFormat="1"/>
    <row r="212" s="66" customFormat="1"/>
    <row r="213" s="66" customFormat="1"/>
    <row r="214" s="66" customFormat="1"/>
    <row r="215" s="66" customFormat="1"/>
    <row r="216" s="66" customFormat="1"/>
    <row r="217" s="66" customFormat="1"/>
    <row r="218" s="66" customFormat="1"/>
    <row r="219" s="66" customFormat="1"/>
    <row r="220" s="66" customFormat="1"/>
    <row r="221" s="66" customFormat="1"/>
    <row r="222" s="66" customFormat="1"/>
    <row r="223" s="66" customFormat="1"/>
    <row r="224" s="66" customFormat="1"/>
    <row r="225" s="66" customFormat="1"/>
    <row r="226" s="66" customFormat="1"/>
    <row r="227" s="66" customFormat="1"/>
    <row r="228" s="66" customFormat="1"/>
    <row r="229" s="66" customFormat="1"/>
    <row r="230" s="66" customFormat="1"/>
    <row r="231" s="66" customFormat="1"/>
    <row r="232" s="66" customFormat="1"/>
    <row r="233" s="66" customFormat="1"/>
    <row r="234" s="66" customFormat="1"/>
    <row r="235" s="66" customFormat="1"/>
    <row r="236" s="66" customFormat="1"/>
    <row r="237" s="66" customFormat="1"/>
    <row r="238" s="66" customFormat="1"/>
    <row r="239" s="66" customFormat="1"/>
    <row r="240" s="66" customFormat="1"/>
    <row r="241" s="66" customFormat="1"/>
    <row r="242" s="66" customFormat="1"/>
    <row r="243" s="66" customFormat="1"/>
    <row r="244" s="66" customFormat="1"/>
    <row r="245" s="66" customFormat="1"/>
    <row r="246" s="66" customFormat="1"/>
    <row r="247" s="66" customFormat="1"/>
    <row r="248" s="66" customFormat="1"/>
    <row r="249" s="66" customFormat="1"/>
    <row r="250" s="66" customFormat="1"/>
    <row r="251" s="66" customFormat="1"/>
    <row r="252" s="66" customFormat="1"/>
    <row r="253" s="66" customFormat="1"/>
    <row r="254" s="66" customFormat="1"/>
    <row r="255" s="66" customFormat="1"/>
    <row r="256" s="66" customFormat="1"/>
    <row r="257" s="66" customFormat="1"/>
    <row r="258" s="66" customFormat="1"/>
    <row r="259" s="66" customFormat="1"/>
    <row r="260" s="66" customFormat="1"/>
    <row r="261" s="66" customFormat="1"/>
    <row r="262" s="66" customFormat="1"/>
    <row r="263" s="66" customFormat="1"/>
    <row r="264" s="66" customFormat="1"/>
    <row r="265" s="66" customFormat="1"/>
    <row r="266" s="66" customFormat="1"/>
    <row r="267" s="66" customFormat="1"/>
    <row r="268" s="66" customFormat="1"/>
    <row r="269" s="66" customFormat="1"/>
    <row r="270" s="66" customFormat="1"/>
    <row r="271" s="66" customFormat="1"/>
    <row r="272" s="66" customFormat="1"/>
    <row r="273" s="66" customFormat="1"/>
    <row r="274" s="66" customFormat="1"/>
    <row r="275" s="66" customFormat="1"/>
    <row r="276" s="66" customFormat="1"/>
    <row r="277" s="66" customFormat="1"/>
    <row r="278" s="66" customFormat="1"/>
    <row r="279" s="66" customFormat="1"/>
    <row r="280" s="66" customFormat="1"/>
    <row r="281" s="66" customFormat="1"/>
    <row r="282" s="66" customFormat="1"/>
    <row r="283" s="66" customFormat="1"/>
    <row r="284" s="66" customFormat="1"/>
    <row r="285" s="66" customFormat="1"/>
    <row r="286" s="66" customFormat="1"/>
    <row r="287" s="66" customFormat="1"/>
    <row r="288" s="66" customFormat="1"/>
    <row r="289" s="66" customFormat="1"/>
    <row r="290" s="66" customFormat="1"/>
    <row r="291" s="66" customFormat="1"/>
    <row r="292" s="66" customFormat="1"/>
    <row r="293" s="66" customFormat="1"/>
    <row r="294" s="66" customFormat="1"/>
    <row r="295" s="66" customFormat="1"/>
    <row r="296" s="66" customFormat="1"/>
    <row r="297" s="66" customFormat="1"/>
    <row r="298" s="66" customFormat="1"/>
    <row r="299" s="66" customFormat="1"/>
    <row r="300" s="66" customFormat="1"/>
    <row r="301" s="66" customFormat="1"/>
    <row r="302" s="66" customFormat="1"/>
    <row r="303" s="66" customFormat="1"/>
    <row r="304" s="66" customFormat="1"/>
    <row r="305" s="66" customFormat="1"/>
    <row r="306" s="66" customFormat="1"/>
    <row r="307" s="66" customFormat="1"/>
    <row r="308" s="66" customFormat="1"/>
    <row r="309" s="66" customFormat="1"/>
    <row r="310" s="66" customFormat="1"/>
    <row r="311" s="66" customFormat="1"/>
    <row r="312" s="66" customFormat="1"/>
    <row r="313" s="66" customFormat="1"/>
    <row r="314" s="66" customFormat="1"/>
    <row r="315" s="66" customFormat="1"/>
    <row r="316" s="66" customFormat="1"/>
    <row r="317" s="66" customFormat="1"/>
    <row r="318" s="66" customFormat="1"/>
    <row r="319" s="66" customFormat="1"/>
    <row r="320" s="66" customFormat="1"/>
    <row r="321" s="66" customFormat="1"/>
    <row r="322" s="66" customFormat="1"/>
    <row r="323" s="66" customFormat="1"/>
    <row r="324" s="66" customFormat="1"/>
    <row r="325" s="66" customFormat="1"/>
    <row r="326" s="66" customFormat="1"/>
    <row r="327" s="66" customFormat="1"/>
    <row r="328" s="66" customFormat="1"/>
    <row r="329" s="66" customFormat="1"/>
    <row r="330" s="66" customFormat="1"/>
    <row r="331" s="66" customFormat="1"/>
    <row r="332" s="66" customFormat="1"/>
    <row r="333" s="66" customFormat="1"/>
    <row r="334" s="66" customFormat="1"/>
    <row r="335" s="66" customFormat="1"/>
    <row r="336" s="66" customFormat="1"/>
    <row r="337" s="66" customFormat="1"/>
    <row r="338" s="66" customFormat="1"/>
    <row r="339" s="66" customFormat="1"/>
    <row r="340" s="66" customFormat="1"/>
    <row r="341" s="66" customFormat="1"/>
    <row r="342" s="66" customFormat="1"/>
    <row r="343" s="66" customFormat="1"/>
    <row r="344" s="66" customFormat="1"/>
    <row r="345" s="66" customFormat="1"/>
    <row r="346" s="66" customFormat="1"/>
    <row r="347" s="66" customFormat="1"/>
    <row r="348" s="66" customFormat="1"/>
    <row r="349" s="66" customFormat="1"/>
    <row r="350" s="66" customFormat="1"/>
    <row r="351" s="66" customFormat="1"/>
    <row r="352" s="66" customFormat="1"/>
    <row r="353" s="66" customFormat="1"/>
    <row r="354" s="66" customFormat="1"/>
    <row r="355" s="66" customFormat="1"/>
    <row r="356" s="66" customFormat="1"/>
    <row r="357" s="66" customFormat="1"/>
    <row r="358" s="66" customFormat="1"/>
    <row r="359" s="66" customFormat="1"/>
    <row r="360" s="66" customFormat="1"/>
    <row r="361" s="66" customFormat="1"/>
    <row r="362" s="66" customFormat="1"/>
    <row r="363" s="66" customFormat="1"/>
    <row r="364" s="66" customFormat="1"/>
    <row r="365" s="66" customFormat="1"/>
    <row r="366" s="66" customFormat="1"/>
    <row r="367" s="66" customFormat="1"/>
    <row r="368" s="66" customFormat="1"/>
    <row r="369" s="66" customFormat="1"/>
    <row r="370" s="66" customFormat="1"/>
    <row r="371" s="66" customFormat="1"/>
    <row r="372" s="66" customFormat="1"/>
    <row r="373" s="66" customFormat="1"/>
    <row r="374" s="66" customFormat="1"/>
    <row r="375" s="66" customFormat="1"/>
    <row r="376" s="66" customFormat="1"/>
    <row r="377" s="66" customFormat="1"/>
    <row r="378" s="66" customFormat="1"/>
    <row r="379" s="66" customFormat="1"/>
    <row r="380" s="66" customFormat="1"/>
    <row r="381" s="66" customFormat="1"/>
    <row r="382" s="66" customFormat="1"/>
    <row r="383" s="66" customFormat="1"/>
    <row r="384" s="66" customFormat="1"/>
    <row r="385" s="66" customFormat="1"/>
    <row r="386" s="66" customFormat="1"/>
    <row r="387" s="66" customFormat="1"/>
    <row r="388" s="66" customFormat="1"/>
    <row r="389" s="66" customFormat="1"/>
    <row r="390" s="66" customFormat="1"/>
    <row r="391" s="66" customFormat="1"/>
    <row r="392" s="66" customFormat="1"/>
    <row r="393" s="66" customFormat="1"/>
    <row r="394" s="66" customFormat="1"/>
    <row r="395" s="66" customFormat="1"/>
    <row r="396" s="66" customFormat="1"/>
    <row r="397" s="66" customFormat="1"/>
    <row r="398" s="66" customFormat="1"/>
    <row r="399" s="66" customFormat="1"/>
    <row r="400" s="66" customFormat="1"/>
    <row r="401" s="66" customFormat="1"/>
    <row r="402" s="66" customFormat="1"/>
    <row r="403" s="66" customFormat="1"/>
    <row r="404" s="66" customFormat="1"/>
    <row r="405" s="66" customFormat="1"/>
    <row r="406" s="66" customFormat="1"/>
    <row r="407" s="66" customFormat="1"/>
    <row r="408" s="66" customFormat="1"/>
    <row r="409" s="66" customFormat="1"/>
    <row r="410" s="66" customFormat="1"/>
    <row r="411" s="66" customFormat="1"/>
    <row r="412" s="66" customFormat="1"/>
    <row r="413" s="66" customFormat="1"/>
    <row r="414" s="66" customFormat="1"/>
    <row r="415" s="66" customFormat="1"/>
    <row r="416" s="66" customFormat="1"/>
    <row r="417" s="66" customFormat="1"/>
    <row r="418" s="66" customFormat="1"/>
    <row r="419" s="66" customFormat="1"/>
    <row r="420" s="66" customFormat="1"/>
    <row r="421" s="66" customFormat="1"/>
    <row r="422" s="66" customFormat="1"/>
    <row r="423" s="66" customFormat="1"/>
    <row r="424" s="66" customFormat="1"/>
    <row r="425" s="66" customFormat="1"/>
    <row r="426" s="66" customFormat="1"/>
    <row r="427" s="66" customFormat="1"/>
    <row r="428" s="66" customFormat="1"/>
    <row r="429" s="66" customFormat="1"/>
    <row r="430" s="66" customFormat="1"/>
    <row r="431" s="66" customFormat="1"/>
    <row r="432" s="66" customFormat="1"/>
    <row r="433" s="66" customFormat="1"/>
    <row r="434" s="66" customFormat="1"/>
    <row r="435" s="66" customFormat="1"/>
    <row r="436" s="66" customFormat="1"/>
    <row r="437" s="66" customFormat="1"/>
    <row r="438" s="66" customFormat="1"/>
    <row r="439" s="66" customFormat="1"/>
    <row r="440" s="66" customFormat="1"/>
    <row r="441" s="66" customFormat="1"/>
    <row r="442" s="66" customFormat="1"/>
    <row r="443" s="66" customFormat="1"/>
    <row r="444" s="66" customFormat="1"/>
    <row r="445" s="66" customFormat="1"/>
    <row r="446" s="66" customFormat="1"/>
    <row r="447" s="66" customFormat="1"/>
    <row r="448" s="66" customFormat="1"/>
    <row r="449" s="66" customFormat="1"/>
    <row r="450" s="66" customFormat="1"/>
    <row r="451" s="66" customFormat="1"/>
    <row r="452" s="66" customFormat="1"/>
    <row r="453" s="66" customFormat="1"/>
    <row r="454" s="66" customFormat="1"/>
    <row r="455" s="66" customFormat="1"/>
    <row r="456" s="66" customFormat="1"/>
    <row r="457" s="66" customFormat="1"/>
    <row r="458" s="66" customFormat="1"/>
    <row r="459" s="66" customFormat="1"/>
    <row r="460" s="66" customFormat="1"/>
    <row r="461" s="66" customFormat="1"/>
    <row r="462" s="66" customFormat="1"/>
    <row r="463" s="66" customFormat="1"/>
    <row r="464" s="66" customFormat="1"/>
    <row r="465" s="66" customFormat="1"/>
    <row r="466" s="66" customFormat="1"/>
    <row r="467" s="66" customFormat="1"/>
    <row r="468" s="66" customFormat="1"/>
    <row r="469" s="66" customFormat="1"/>
    <row r="470" s="66" customFormat="1"/>
    <row r="471" s="66" customFormat="1"/>
    <row r="472" s="66" customFormat="1"/>
    <row r="473" s="66" customFormat="1"/>
    <row r="474" s="66" customFormat="1"/>
    <row r="475" s="66" customFormat="1"/>
    <row r="476" s="66" customFormat="1"/>
    <row r="477" s="66" customFormat="1"/>
    <row r="478" s="66" customFormat="1"/>
    <row r="479" s="66" customFormat="1"/>
    <row r="480" s="66" customFormat="1"/>
    <row r="481" s="66" customFormat="1"/>
    <row r="482" s="66" customFormat="1"/>
    <row r="483" s="66" customFormat="1"/>
    <row r="484" s="66" customFormat="1"/>
    <row r="485" s="66" customFormat="1"/>
    <row r="486" s="66" customFormat="1"/>
    <row r="487" s="66" customFormat="1"/>
    <row r="488" s="66" customFormat="1"/>
    <row r="489" s="66" customFormat="1"/>
    <row r="490" s="66" customFormat="1"/>
    <row r="491" s="66" customFormat="1"/>
    <row r="492" s="66" customFormat="1"/>
    <row r="493" s="66" customFormat="1"/>
    <row r="494" s="66" customFormat="1"/>
    <row r="495" s="66" customFormat="1"/>
    <row r="496" s="66" customFormat="1"/>
    <row r="497" s="66" customFormat="1"/>
  </sheetData>
  <mergeCells count="6">
    <mergeCell ref="A1:F1"/>
    <mergeCell ref="A2:A3"/>
    <mergeCell ref="B2:B3"/>
    <mergeCell ref="C2:C3"/>
    <mergeCell ref="D2:D3"/>
    <mergeCell ref="E2:E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Junior Collado</dc:creator>
  <cp:keywords/>
  <dc:description/>
  <cp:lastModifiedBy/>
  <cp:revision/>
  <dcterms:created xsi:type="dcterms:W3CDTF">2024-07-16T15:31:42Z</dcterms:created>
  <dcterms:modified xsi:type="dcterms:W3CDTF">2024-07-16T18:43:19Z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2024-07-11T00:00:00Z</vt:filetime>
  </property>
  <property fmtid="{D5CDD505-2E9C-101B-9397-08002B2CF9AE}" pid="3" name="Creator">
    <vt:lpwstr>Microsoft® Word para Microsoft 365</vt:lpwstr>
  </property>
  <property fmtid="{D5CDD505-2E9C-101B-9397-08002B2CF9AE}" pid="4" name="LastSaved">
    <vt:filetime>2024-07-16T00:00:00Z</vt:filetime>
  </property>
  <property fmtid="{D5CDD505-2E9C-101B-9397-08002B2CF9AE}" pid="5" name="Producer">
    <vt:lpwstr>Microsoft® Word para Microsoft 365</vt:lpwstr>
  </property>
</Properties>
</file>