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Junio 2022" sheetId="3" r:id="rId1"/>
    <sheet name="Analisis por anti" sheetId="2" state="hidden" r:id="rId2"/>
    <sheet name="Hoja1" sheetId="4" state="hidden" r:id="rId3"/>
  </sheets>
  <definedNames>
    <definedName name="_xlnm.Print_Titles" localSheetId="0">'Junio 2022'!$1:$6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<sst xmlns="http://schemas.openxmlformats.org/spreadsheetml/2006/main" count="110" uniqueCount="95">
  <si>
    <t>CANT.</t>
  </si>
  <si>
    <t>FACTURA NUM.</t>
  </si>
  <si>
    <t>PROVEEDOR</t>
  </si>
  <si>
    <t>Monto RD$</t>
  </si>
  <si>
    <t>CONDICION PAGO</t>
  </si>
  <si>
    <t>FECHA FACTURA</t>
  </si>
  <si>
    <t>FECHA RECIBIDA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</si>
  <si>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</si>
  <si>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</si>
  <si>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</si>
  <si>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</si>
  <si>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</si>
  <si>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</si>
  <si>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</si>
  <si>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</si>
  <si>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</si>
  <si>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</si>
  <si>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</si>
  <si>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</si>
  <si>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</si>
  <si>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</si>
  <si>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</si>
  <si>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</si>
  <si>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</si>
  <si>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</si>
  <si>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</si>
  <si>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</si>
  <si>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</si>
  <si>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</si>
  <si>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</si>
  <si>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Preparado por: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</si>
  <si>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</si>
  <si>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</si>
  <si>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</si>
  <si>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</si>
  <si>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</si>
  <si>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</si>
  <si>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</si>
  <si>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</si>
  <si>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</si>
  <si>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</si>
  <si>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RELACION DE FACTURAS PENDIENTES DE PAGO AL  30 DE  JUNIO  DEL 2022</t>
  </si>
  <si>
    <t>DESCRIPCION DEL CONCEPTO</t>
  </si>
  <si>
    <t>Autorizado por:</t>
  </si>
  <si>
    <t>Pablo M. Grimaldi Hernández</t>
  </si>
  <si>
    <t>José E. Jiménez</t>
  </si>
  <si>
    <t>Revisado por</t>
  </si>
  <si>
    <t>Pedro Pérez Corniel</t>
  </si>
  <si>
    <t>B1500000005</t>
  </si>
  <si>
    <t>RNC</t>
  </si>
  <si>
    <t>Printoresco Studio Gráfico &amp; Publicidad PSGP, SRL</t>
  </si>
  <si>
    <t>Adquición de Pie de Impresión de vinil, Tazas sublimadas con logo corporativo y sellos redondos y cuadrados pretintados.</t>
  </si>
  <si>
    <t>Crédito</t>
  </si>
  <si>
    <t>1-31-77864-1</t>
  </si>
  <si>
    <t>B1500000430</t>
  </si>
  <si>
    <t>Vélez Import, SRL</t>
  </si>
  <si>
    <t>Adquicisión de materiales gastables para uso de la institución.</t>
  </si>
  <si>
    <t>Papelería Kakmon</t>
  </si>
  <si>
    <t>1-32-03049-4</t>
  </si>
  <si>
    <t>B1500000066</t>
  </si>
  <si>
    <t>B15000000860</t>
  </si>
  <si>
    <t>430-31284-3</t>
  </si>
  <si>
    <t>Luyens Comercial, SRL</t>
  </si>
  <si>
    <t>Adquicisión de cajas de felpas en color azul y negro y goteros de tinta para sellos.</t>
  </si>
  <si>
    <t>B15000000400</t>
  </si>
  <si>
    <t>122-02475-1</t>
  </si>
  <si>
    <t>Mercantil Rami, SRL</t>
  </si>
  <si>
    <t>1-31-71994-5</t>
  </si>
  <si>
    <t>Adquicición de materiales de oficina  como almohadillas para sellos, libro record, banditas de goma, libreta rallada, grapas y grapadora para uso institucional.</t>
  </si>
  <si>
    <t>Enc. Administrativo y Financiero</t>
  </si>
  <si>
    <t>Revisión Financiera</t>
  </si>
  <si>
    <t>Encargado de  Contabilidad</t>
  </si>
  <si>
    <t>B1500000094</t>
  </si>
  <si>
    <t>Inversiones Evenco, SRL</t>
  </si>
  <si>
    <t>Adquicisión de materiales de ferretería (clavos, pintura, guantilla, extensión eléctrica y mota p/ pintar).</t>
  </si>
  <si>
    <t>Adquicisión de baterías para dos camionetas de uso Institucional.</t>
  </si>
  <si>
    <t>B15000000195</t>
  </si>
  <si>
    <t>132-10417-1</t>
  </si>
  <si>
    <t>Casa Doña Marcia, CADOMA, SRL</t>
  </si>
  <si>
    <t>Adquición de materiales y utensilios de ferretería.</t>
  </si>
  <si>
    <t>Adquicisión de pinturas y seguetas ( articulos ferreteros).</t>
  </si>
  <si>
    <t>Khalicco Investments, SRL</t>
  </si>
  <si>
    <t>B15000000602</t>
  </si>
  <si>
    <t>131-04844-7</t>
  </si>
  <si>
    <t>B15000000150</t>
  </si>
  <si>
    <t>132--02236-1</t>
  </si>
  <si>
    <t>Distribuidora Bacesmos</t>
  </si>
  <si>
    <t>Adquicisiónd e materiales de limpieza para uso de la Institución.</t>
  </si>
  <si>
    <t>B1500001040</t>
  </si>
  <si>
    <t>1-31-24754-7</t>
  </si>
  <si>
    <t>E &amp; C Multiservices, EIRL</t>
  </si>
  <si>
    <t>Adquicisión de materiales de limpieza e higiene para uso de la institución.</t>
  </si>
  <si>
    <t>DIRECCION EJECUTIVA DE LA COMISION DE FOMENTO A LA TECNIFICACION DEL SISTEMA NACIONAL DE RIEGO</t>
  </si>
  <si>
    <t>VALORES EN  RD$</t>
  </si>
  <si>
    <t> 130-63016-1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</si>
</sst>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2"/>
      <color theme="1"/>
      <name val="Gill Sans MT"/>
      <family val="2"/>
    </font>
    <font>
      <sz val="11"/>
      <name val="Gill Sans MT"/>
      <family val="2"/>
    </font>
    <font>
      <b/>
      <sz val="12"/>
      <name val="Gill Sans MT"/>
      <family val="2"/>
    </font>
    <font>
      <b/>
      <i/>
      <sz val="12"/>
      <color indexed="8"/>
      <name val="Gill Sans MT"/>
      <family val="2"/>
    </font>
    <font>
      <sz val="12"/>
      <name val="Gill Sans MT"/>
      <family val="2"/>
    </font>
    <font>
      <b/>
      <sz val="12"/>
      <color indexed="8"/>
      <name val="Gill Sans MT"/>
      <family val="2"/>
    </font>
    <font>
      <b/>
      <sz val="13"/>
      <color indexed="8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0" fillId="3" borderId="6" xfId="0" applyFill="1" applyBorder="1"/>
    <xf numFmtId="0" fontId="3" fillId="0" borderId="5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1" fillId="0" borderId="0" xfId="1" applyFont="1" applyBorder="1"/>
    <xf numFmtId="0" fontId="8" fillId="0" borderId="0" xfId="0" applyFont="1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/>
    <xf numFmtId="43" fontId="3" fillId="0" borderId="0" xfId="1" applyFont="1" applyBorder="1"/>
    <xf numFmtId="0" fontId="7" fillId="0" borderId="0" xfId="0" applyFon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4" xfId="0" applyFont="1" applyBorder="1" applyAlignment="1"/>
    <xf numFmtId="0" fontId="10" fillId="0" borderId="0" xfId="0" applyFont="1" applyBorder="1"/>
    <xf numFmtId="0" fontId="10" fillId="0" borderId="13" xfId="0" applyFont="1" applyBorder="1"/>
    <xf numFmtId="0" fontId="11" fillId="0" borderId="13" xfId="0" applyFont="1" applyBorder="1"/>
    <xf numFmtId="43" fontId="6" fillId="0" borderId="5" xfId="0" applyNumberFormat="1" applyFont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/>
    </xf>
    <xf numFmtId="43" fontId="10" fillId="0" borderId="5" xfId="0" applyNumberFormat="1" applyFont="1" applyBorder="1"/>
    <xf numFmtId="43" fontId="1" fillId="0" borderId="0" xfId="1" applyFont="1"/>
    <xf numFmtId="43" fontId="0" fillId="0" borderId="0" xfId="0" applyNumberFormat="1"/>
    <xf numFmtId="0" fontId="11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9" fillId="0" borderId="0" xfId="1" applyFont="1" applyFill="1" applyBorder="1"/>
    <xf numFmtId="0" fontId="0" fillId="0" borderId="0" xfId="0" applyFill="1" applyBorder="1"/>
    <xf numFmtId="43" fontId="5" fillId="3" borderId="0" xfId="1" applyFont="1" applyFill="1" applyBorder="1"/>
    <xf numFmtId="0" fontId="12" fillId="0" borderId="1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4" xfId="0" applyFont="1" applyBorder="1"/>
    <xf numFmtId="0" fontId="11" fillId="0" borderId="13" xfId="0" applyFont="1" applyBorder="1" applyAlignme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14" xfId="0" applyNumberFormat="1" applyFont="1" applyBorder="1"/>
    <xf numFmtId="3" fontId="0" fillId="0" borderId="0" xfId="0" applyNumberFormat="1"/>
    <xf numFmtId="3" fontId="11" fillId="0" borderId="0" xfId="0" applyNumberFormat="1" applyFont="1" applyBorder="1"/>
    <xf numFmtId="0" fontId="0" fillId="0" borderId="0" xfId="0" applyAlignment="1">
      <alignment horizontal="center"/>
    </xf>
    <xf numFmtId="43" fontId="12" fillId="0" borderId="0" xfId="1" applyFont="1" applyBorder="1"/>
    <xf numFmtId="0" fontId="12" fillId="0" borderId="20" xfId="0" applyFont="1" applyBorder="1"/>
    <xf numFmtId="0" fontId="12" fillId="0" borderId="1" xfId="0" applyFont="1" applyBorder="1"/>
    <xf numFmtId="0" fontId="12" fillId="0" borderId="21" xfId="0" applyFont="1" applyBorder="1"/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10" fillId="0" borderId="0" xfId="0" applyFont="1"/>
    <xf numFmtId="43" fontId="0" fillId="0" borderId="22" xfId="0" applyNumberFormat="1" applyBorder="1"/>
    <xf numFmtId="43" fontId="10" fillId="0" borderId="22" xfId="1" applyFont="1" applyBorder="1"/>
    <xf numFmtId="43" fontId="10" fillId="0" borderId="23" xfId="0" applyNumberFormat="1" applyFont="1" applyBorder="1"/>
    <xf numFmtId="0" fontId="10" fillId="0" borderId="0" xfId="0" applyFont="1" applyAlignment="1">
      <alignment horizontal="center"/>
    </xf>
    <xf numFmtId="0" fontId="16" fillId="3" borderId="8" xfId="0" applyFont="1" applyFill="1" applyBorder="1" applyAlignment="1">
      <alignment horizontal="center" wrapText="1"/>
    </xf>
    <xf numFmtId="43" fontId="0" fillId="0" borderId="5" xfId="1" applyFont="1" applyBorder="1"/>
    <xf numFmtId="0" fontId="2" fillId="0" borderId="0" xfId="0" applyFont="1" applyAlignment="1"/>
    <xf numFmtId="0" fontId="0" fillId="0" borderId="5" xfId="0" applyFill="1" applyBorder="1" applyAlignment="1">
      <alignment horizontal="center"/>
    </xf>
    <xf numFmtId="14" fontId="16" fillId="3" borderId="8" xfId="0" applyNumberFormat="1" applyFont="1" applyFill="1" applyBorder="1" applyAlignment="1">
      <alignment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1" fillId="3" borderId="5" xfId="1" applyFont="1" applyFill="1" applyBorder="1"/>
    <xf numFmtId="14" fontId="0" fillId="0" borderId="5" xfId="0" applyNumberFormat="1" applyFill="1" applyBorder="1"/>
    <xf numFmtId="14" fontId="0" fillId="0" borderId="5" xfId="0" applyNumberFormat="1" applyFill="1" applyBorder="1" applyAlignment="1">
      <alignment horizontal="right"/>
    </xf>
    <xf numFmtId="14" fontId="16" fillId="3" borderId="8" xfId="0" applyNumberFormat="1" applyFont="1" applyFill="1" applyBorder="1" applyAlignment="1">
      <alignment horizontal="right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/>
    <xf numFmtId="43" fontId="18" fillId="0" borderId="0" xfId="1" applyFont="1" applyBorder="1"/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Font="1" applyBorder="1"/>
    <xf numFmtId="0" fontId="14" fillId="3" borderId="6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8" fillId="3" borderId="6" xfId="0" applyFont="1" applyFill="1" applyBorder="1"/>
    <xf numFmtId="0" fontId="18" fillId="3" borderId="6" xfId="0" applyFont="1" applyFill="1" applyBorder="1" applyAlignment="1">
      <alignment horizontal="left" wrapText="1"/>
    </xf>
    <xf numFmtId="43" fontId="18" fillId="3" borderId="7" xfId="1" applyFont="1" applyFill="1" applyBorder="1"/>
    <xf numFmtId="0" fontId="24" fillId="3" borderId="8" xfId="0" applyFont="1" applyFill="1" applyBorder="1" applyAlignment="1">
      <alignment horizontal="center" wrapText="1"/>
    </xf>
    <xf numFmtId="14" fontId="24" fillId="3" borderId="8" xfId="0" applyNumberFormat="1" applyFont="1" applyFill="1" applyBorder="1" applyAlignment="1">
      <alignment wrapText="1"/>
    </xf>
    <xf numFmtId="0" fontId="0" fillId="0" borderId="5" xfId="0" applyFont="1" applyFill="1" applyBorder="1"/>
    <xf numFmtId="0" fontId="0" fillId="0" borderId="6" xfId="0" applyFont="1" applyFill="1" applyBorder="1"/>
    <xf numFmtId="0" fontId="22" fillId="0" borderId="5" xfId="0" applyFont="1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43" fontId="25" fillId="0" borderId="9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3" fontId="23" fillId="3" borderId="7" xfId="1" applyFont="1" applyFill="1" applyBorder="1"/>
    <xf numFmtId="0" fontId="27" fillId="3" borderId="8" xfId="0" applyFont="1" applyFill="1" applyBorder="1" applyAlignment="1">
      <alignment horizontal="center" wrapText="1"/>
    </xf>
    <xf numFmtId="14" fontId="27" fillId="3" borderId="8" xfId="0" applyNumberFormat="1" applyFont="1" applyFill="1" applyBorder="1" applyAlignment="1">
      <alignment wrapText="1"/>
    </xf>
    <xf numFmtId="14" fontId="27" fillId="3" borderId="8" xfId="0" applyNumberFormat="1" applyFont="1" applyFill="1" applyBorder="1" applyAlignment="1">
      <alignment horizontal="right" wrapText="1"/>
    </xf>
    <xf numFmtId="0" fontId="17" fillId="0" borderId="0" xfId="0" applyFont="1" applyAlignment="1"/>
    <xf numFmtId="0" fontId="28" fillId="0" borderId="16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showGridLines="0" tabSelected="1" topLeftCell="B8" workbookViewId="0">
      <selection activeCell="E12" sqref="E12"/>
    </sheetView>
  </sheetViews>
  <sheetFormatPr defaultColWidth="11.42578125" defaultRowHeight="15" x14ac:dyDescent="0.25"/>
  <cols>
    <col min="1" max="1" width="0.5703125" hidden="1" customWidth="1"/>
    <col min="2" max="2" width="6.5703125" customWidth="1"/>
    <col min="3" max="3" width="15.42578125" customWidth="1"/>
    <col min="4" max="4" width="15.28515625" customWidth="1"/>
    <col min="5" max="5" width="36" customWidth="1"/>
    <col min="6" max="6" width="48.85546875" customWidth="1"/>
    <col min="7" max="7" width="16" customWidth="1"/>
    <col min="8" max="8" width="12.5703125" customWidth="1"/>
    <col min="9" max="9" width="12.85546875" customWidth="1"/>
    <col min="10" max="10" width="13.42578125" customWidth="1"/>
    <col min="11" max="11" width="13.140625" bestFit="1" customWidth="1"/>
    <col min="13" max="14" width="13.140625" bestFit="1" customWidth="1"/>
    <col min="18" max="18" width="12.28515625" bestFit="1" customWidth="1"/>
    <col min="258" max="258" width="0.5703125" customWidth="1"/>
    <col min="259" max="259" width="6.140625" customWidth="1"/>
    <col min="260" max="260" width="17.85546875" customWidth="1"/>
    <col min="261" max="261" width="35.42578125" customWidth="1"/>
    <col min="262" max="262" width="52" customWidth="1"/>
    <col min="263" max="263" width="16.28515625" customWidth="1"/>
    <col min="264" max="265" width="14.42578125" customWidth="1"/>
    <col min="266" max="266" width="16.140625" customWidth="1"/>
    <col min="267" max="267" width="13.140625" bestFit="1" customWidth="1"/>
    <col min="269" max="269" width="13.140625" bestFit="1" customWidth="1"/>
    <col min="514" max="514" width="0.5703125" customWidth="1"/>
    <col min="515" max="515" width="6.140625" customWidth="1"/>
    <col min="516" max="516" width="17.85546875" customWidth="1"/>
    <col min="517" max="517" width="35.42578125" customWidth="1"/>
    <col min="518" max="518" width="52" customWidth="1"/>
    <col min="519" max="519" width="16.28515625" customWidth="1"/>
    <col min="520" max="521" width="14.42578125" customWidth="1"/>
    <col min="522" max="522" width="16.140625" customWidth="1"/>
    <col min="523" max="523" width="13.140625" bestFit="1" customWidth="1"/>
    <col min="525" max="525" width="13.140625" bestFit="1" customWidth="1"/>
    <col min="770" max="770" width="0.5703125" customWidth="1"/>
    <col min="771" max="771" width="6.140625" customWidth="1"/>
    <col min="772" max="772" width="17.85546875" customWidth="1"/>
    <col min="773" max="773" width="35.42578125" customWidth="1"/>
    <col min="774" max="774" width="52" customWidth="1"/>
    <col min="775" max="775" width="16.28515625" customWidth="1"/>
    <col min="776" max="777" width="14.42578125" customWidth="1"/>
    <col min="778" max="778" width="16.140625" customWidth="1"/>
    <col min="779" max="779" width="13.140625" bestFit="1" customWidth="1"/>
    <col min="781" max="781" width="13.140625" bestFit="1" customWidth="1"/>
    <col min="1026" max="1026" width="0.5703125" customWidth="1"/>
    <col min="1027" max="1027" width="6.140625" customWidth="1"/>
    <col min="1028" max="1028" width="17.85546875" customWidth="1"/>
    <col min="1029" max="1029" width="35.42578125" customWidth="1"/>
    <col min="1030" max="1030" width="52" customWidth="1"/>
    <col min="1031" max="1031" width="16.28515625" customWidth="1"/>
    <col min="1032" max="1033" width="14.42578125" customWidth="1"/>
    <col min="1034" max="1034" width="16.140625" customWidth="1"/>
    <col min="1035" max="1035" width="13.140625" bestFit="1" customWidth="1"/>
    <col min="1037" max="1037" width="13.140625" bestFit="1" customWidth="1"/>
    <col min="1282" max="1282" width="0.5703125" customWidth="1"/>
    <col min="1283" max="1283" width="6.140625" customWidth="1"/>
    <col min="1284" max="1284" width="17.85546875" customWidth="1"/>
    <col min="1285" max="1285" width="35.42578125" customWidth="1"/>
    <col min="1286" max="1286" width="52" customWidth="1"/>
    <col min="1287" max="1287" width="16.28515625" customWidth="1"/>
    <col min="1288" max="1289" width="14.42578125" customWidth="1"/>
    <col min="1290" max="1290" width="16.140625" customWidth="1"/>
    <col min="1291" max="1291" width="13.140625" bestFit="1" customWidth="1"/>
    <col min="1293" max="1293" width="13.140625" bestFit="1" customWidth="1"/>
    <col min="1538" max="1538" width="0.5703125" customWidth="1"/>
    <col min="1539" max="1539" width="6.140625" customWidth="1"/>
    <col min="1540" max="1540" width="17.85546875" customWidth="1"/>
    <col min="1541" max="1541" width="35.42578125" customWidth="1"/>
    <col min="1542" max="1542" width="52" customWidth="1"/>
    <col min="1543" max="1543" width="16.28515625" customWidth="1"/>
    <col min="1544" max="1545" width="14.42578125" customWidth="1"/>
    <col min="1546" max="1546" width="16.140625" customWidth="1"/>
    <col min="1547" max="1547" width="13.140625" bestFit="1" customWidth="1"/>
    <col min="1549" max="1549" width="13.140625" bestFit="1" customWidth="1"/>
    <col min="1794" max="1794" width="0.5703125" customWidth="1"/>
    <col min="1795" max="1795" width="6.140625" customWidth="1"/>
    <col min="1796" max="1796" width="17.85546875" customWidth="1"/>
    <col min="1797" max="1797" width="35.42578125" customWidth="1"/>
    <col min="1798" max="1798" width="52" customWidth="1"/>
    <col min="1799" max="1799" width="16.28515625" customWidth="1"/>
    <col min="1800" max="1801" width="14.42578125" customWidth="1"/>
    <col min="1802" max="1802" width="16.140625" customWidth="1"/>
    <col min="1803" max="1803" width="13.140625" bestFit="1" customWidth="1"/>
    <col min="1805" max="1805" width="13.140625" bestFit="1" customWidth="1"/>
    <col min="2050" max="2050" width="0.5703125" customWidth="1"/>
    <col min="2051" max="2051" width="6.140625" customWidth="1"/>
    <col min="2052" max="2052" width="17.85546875" customWidth="1"/>
    <col min="2053" max="2053" width="35.42578125" customWidth="1"/>
    <col min="2054" max="2054" width="52" customWidth="1"/>
    <col min="2055" max="2055" width="16.28515625" customWidth="1"/>
    <col min="2056" max="2057" width="14.42578125" customWidth="1"/>
    <col min="2058" max="2058" width="16.140625" customWidth="1"/>
    <col min="2059" max="2059" width="13.140625" bestFit="1" customWidth="1"/>
    <col min="2061" max="2061" width="13.140625" bestFit="1" customWidth="1"/>
    <col min="2306" max="2306" width="0.5703125" customWidth="1"/>
    <col min="2307" max="2307" width="6.140625" customWidth="1"/>
    <col min="2308" max="2308" width="17.85546875" customWidth="1"/>
    <col min="2309" max="2309" width="35.42578125" customWidth="1"/>
    <col min="2310" max="2310" width="52" customWidth="1"/>
    <col min="2311" max="2311" width="16.28515625" customWidth="1"/>
    <col min="2312" max="2313" width="14.42578125" customWidth="1"/>
    <col min="2314" max="2314" width="16.140625" customWidth="1"/>
    <col min="2315" max="2315" width="13.140625" bestFit="1" customWidth="1"/>
    <col min="2317" max="2317" width="13.140625" bestFit="1" customWidth="1"/>
    <col min="2562" max="2562" width="0.5703125" customWidth="1"/>
    <col min="2563" max="2563" width="6.140625" customWidth="1"/>
    <col min="2564" max="2564" width="17.85546875" customWidth="1"/>
    <col min="2565" max="2565" width="35.42578125" customWidth="1"/>
    <col min="2566" max="2566" width="52" customWidth="1"/>
    <col min="2567" max="2567" width="16.28515625" customWidth="1"/>
    <col min="2568" max="2569" width="14.42578125" customWidth="1"/>
    <col min="2570" max="2570" width="16.140625" customWidth="1"/>
    <col min="2571" max="2571" width="13.140625" bestFit="1" customWidth="1"/>
    <col min="2573" max="2573" width="13.140625" bestFit="1" customWidth="1"/>
    <col min="2818" max="2818" width="0.5703125" customWidth="1"/>
    <col min="2819" max="2819" width="6.140625" customWidth="1"/>
    <col min="2820" max="2820" width="17.85546875" customWidth="1"/>
    <col min="2821" max="2821" width="35.42578125" customWidth="1"/>
    <col min="2822" max="2822" width="52" customWidth="1"/>
    <col min="2823" max="2823" width="16.28515625" customWidth="1"/>
    <col min="2824" max="2825" width="14.42578125" customWidth="1"/>
    <col min="2826" max="2826" width="16.140625" customWidth="1"/>
    <col min="2827" max="2827" width="13.140625" bestFit="1" customWidth="1"/>
    <col min="2829" max="2829" width="13.140625" bestFit="1" customWidth="1"/>
    <col min="3074" max="3074" width="0.5703125" customWidth="1"/>
    <col min="3075" max="3075" width="6.140625" customWidth="1"/>
    <col min="3076" max="3076" width="17.85546875" customWidth="1"/>
    <col min="3077" max="3077" width="35.42578125" customWidth="1"/>
    <col min="3078" max="3078" width="52" customWidth="1"/>
    <col min="3079" max="3079" width="16.28515625" customWidth="1"/>
    <col min="3080" max="3081" width="14.42578125" customWidth="1"/>
    <col min="3082" max="3082" width="16.140625" customWidth="1"/>
    <col min="3083" max="3083" width="13.140625" bestFit="1" customWidth="1"/>
    <col min="3085" max="3085" width="13.140625" bestFit="1" customWidth="1"/>
    <col min="3330" max="3330" width="0.5703125" customWidth="1"/>
    <col min="3331" max="3331" width="6.140625" customWidth="1"/>
    <col min="3332" max="3332" width="17.85546875" customWidth="1"/>
    <col min="3333" max="3333" width="35.42578125" customWidth="1"/>
    <col min="3334" max="3334" width="52" customWidth="1"/>
    <col min="3335" max="3335" width="16.28515625" customWidth="1"/>
    <col min="3336" max="3337" width="14.42578125" customWidth="1"/>
    <col min="3338" max="3338" width="16.140625" customWidth="1"/>
    <col min="3339" max="3339" width="13.140625" bestFit="1" customWidth="1"/>
    <col min="3341" max="3341" width="13.140625" bestFit="1" customWidth="1"/>
    <col min="3586" max="3586" width="0.5703125" customWidth="1"/>
    <col min="3587" max="3587" width="6.140625" customWidth="1"/>
    <col min="3588" max="3588" width="17.85546875" customWidth="1"/>
    <col min="3589" max="3589" width="35.42578125" customWidth="1"/>
    <col min="3590" max="3590" width="52" customWidth="1"/>
    <col min="3591" max="3591" width="16.28515625" customWidth="1"/>
    <col min="3592" max="3593" width="14.42578125" customWidth="1"/>
    <col min="3594" max="3594" width="16.140625" customWidth="1"/>
    <col min="3595" max="3595" width="13.140625" bestFit="1" customWidth="1"/>
    <col min="3597" max="3597" width="13.140625" bestFit="1" customWidth="1"/>
    <col min="3842" max="3842" width="0.5703125" customWidth="1"/>
    <col min="3843" max="3843" width="6.140625" customWidth="1"/>
    <col min="3844" max="3844" width="17.85546875" customWidth="1"/>
    <col min="3845" max="3845" width="35.42578125" customWidth="1"/>
    <col min="3846" max="3846" width="52" customWidth="1"/>
    <col min="3847" max="3847" width="16.28515625" customWidth="1"/>
    <col min="3848" max="3849" width="14.42578125" customWidth="1"/>
    <col min="3850" max="3850" width="16.140625" customWidth="1"/>
    <col min="3851" max="3851" width="13.140625" bestFit="1" customWidth="1"/>
    <col min="3853" max="3853" width="13.140625" bestFit="1" customWidth="1"/>
    <col min="4098" max="4098" width="0.5703125" customWidth="1"/>
    <col min="4099" max="4099" width="6.140625" customWidth="1"/>
    <col min="4100" max="4100" width="17.85546875" customWidth="1"/>
    <col min="4101" max="4101" width="35.42578125" customWidth="1"/>
    <col min="4102" max="4102" width="52" customWidth="1"/>
    <col min="4103" max="4103" width="16.28515625" customWidth="1"/>
    <col min="4104" max="4105" width="14.42578125" customWidth="1"/>
    <col min="4106" max="4106" width="16.140625" customWidth="1"/>
    <col min="4107" max="4107" width="13.140625" bestFit="1" customWidth="1"/>
    <col min="4109" max="4109" width="13.140625" bestFit="1" customWidth="1"/>
    <col min="4354" max="4354" width="0.5703125" customWidth="1"/>
    <col min="4355" max="4355" width="6.140625" customWidth="1"/>
    <col min="4356" max="4356" width="17.85546875" customWidth="1"/>
    <col min="4357" max="4357" width="35.42578125" customWidth="1"/>
    <col min="4358" max="4358" width="52" customWidth="1"/>
    <col min="4359" max="4359" width="16.28515625" customWidth="1"/>
    <col min="4360" max="4361" width="14.42578125" customWidth="1"/>
    <col min="4362" max="4362" width="16.140625" customWidth="1"/>
    <col min="4363" max="4363" width="13.140625" bestFit="1" customWidth="1"/>
    <col min="4365" max="4365" width="13.140625" bestFit="1" customWidth="1"/>
    <col min="4610" max="4610" width="0.5703125" customWidth="1"/>
    <col min="4611" max="4611" width="6.140625" customWidth="1"/>
    <col min="4612" max="4612" width="17.85546875" customWidth="1"/>
    <col min="4613" max="4613" width="35.42578125" customWidth="1"/>
    <col min="4614" max="4614" width="52" customWidth="1"/>
    <col min="4615" max="4615" width="16.28515625" customWidth="1"/>
    <col min="4616" max="4617" width="14.42578125" customWidth="1"/>
    <col min="4618" max="4618" width="16.140625" customWidth="1"/>
    <col min="4619" max="4619" width="13.140625" bestFit="1" customWidth="1"/>
    <col min="4621" max="4621" width="13.140625" bestFit="1" customWidth="1"/>
    <col min="4866" max="4866" width="0.5703125" customWidth="1"/>
    <col min="4867" max="4867" width="6.140625" customWidth="1"/>
    <col min="4868" max="4868" width="17.85546875" customWidth="1"/>
    <col min="4869" max="4869" width="35.42578125" customWidth="1"/>
    <col min="4870" max="4870" width="52" customWidth="1"/>
    <col min="4871" max="4871" width="16.28515625" customWidth="1"/>
    <col min="4872" max="4873" width="14.42578125" customWidth="1"/>
    <col min="4874" max="4874" width="16.140625" customWidth="1"/>
    <col min="4875" max="4875" width="13.140625" bestFit="1" customWidth="1"/>
    <col min="4877" max="4877" width="13.140625" bestFit="1" customWidth="1"/>
    <col min="5122" max="5122" width="0.5703125" customWidth="1"/>
    <col min="5123" max="5123" width="6.140625" customWidth="1"/>
    <col min="5124" max="5124" width="17.85546875" customWidth="1"/>
    <col min="5125" max="5125" width="35.42578125" customWidth="1"/>
    <col min="5126" max="5126" width="52" customWidth="1"/>
    <col min="5127" max="5127" width="16.28515625" customWidth="1"/>
    <col min="5128" max="5129" width="14.42578125" customWidth="1"/>
    <col min="5130" max="5130" width="16.140625" customWidth="1"/>
    <col min="5131" max="5131" width="13.140625" bestFit="1" customWidth="1"/>
    <col min="5133" max="5133" width="13.140625" bestFit="1" customWidth="1"/>
    <col min="5378" max="5378" width="0.5703125" customWidth="1"/>
    <col min="5379" max="5379" width="6.140625" customWidth="1"/>
    <col min="5380" max="5380" width="17.85546875" customWidth="1"/>
    <col min="5381" max="5381" width="35.42578125" customWidth="1"/>
    <col min="5382" max="5382" width="52" customWidth="1"/>
    <col min="5383" max="5383" width="16.28515625" customWidth="1"/>
    <col min="5384" max="5385" width="14.42578125" customWidth="1"/>
    <col min="5386" max="5386" width="16.140625" customWidth="1"/>
    <col min="5387" max="5387" width="13.140625" bestFit="1" customWidth="1"/>
    <col min="5389" max="5389" width="13.140625" bestFit="1" customWidth="1"/>
    <col min="5634" max="5634" width="0.5703125" customWidth="1"/>
    <col min="5635" max="5635" width="6.140625" customWidth="1"/>
    <col min="5636" max="5636" width="17.85546875" customWidth="1"/>
    <col min="5637" max="5637" width="35.42578125" customWidth="1"/>
    <col min="5638" max="5638" width="52" customWidth="1"/>
    <col min="5639" max="5639" width="16.28515625" customWidth="1"/>
    <col min="5640" max="5641" width="14.42578125" customWidth="1"/>
    <col min="5642" max="5642" width="16.140625" customWidth="1"/>
    <col min="5643" max="5643" width="13.140625" bestFit="1" customWidth="1"/>
    <col min="5645" max="5645" width="13.140625" bestFit="1" customWidth="1"/>
    <col min="5890" max="5890" width="0.5703125" customWidth="1"/>
    <col min="5891" max="5891" width="6.140625" customWidth="1"/>
    <col min="5892" max="5892" width="17.85546875" customWidth="1"/>
    <col min="5893" max="5893" width="35.42578125" customWidth="1"/>
    <col min="5894" max="5894" width="52" customWidth="1"/>
    <col min="5895" max="5895" width="16.28515625" customWidth="1"/>
    <col min="5896" max="5897" width="14.42578125" customWidth="1"/>
    <col min="5898" max="5898" width="16.140625" customWidth="1"/>
    <col min="5899" max="5899" width="13.140625" bestFit="1" customWidth="1"/>
    <col min="5901" max="5901" width="13.140625" bestFit="1" customWidth="1"/>
    <col min="6146" max="6146" width="0.5703125" customWidth="1"/>
    <col min="6147" max="6147" width="6.140625" customWidth="1"/>
    <col min="6148" max="6148" width="17.85546875" customWidth="1"/>
    <col min="6149" max="6149" width="35.42578125" customWidth="1"/>
    <col min="6150" max="6150" width="52" customWidth="1"/>
    <col min="6151" max="6151" width="16.28515625" customWidth="1"/>
    <col min="6152" max="6153" width="14.42578125" customWidth="1"/>
    <col min="6154" max="6154" width="16.140625" customWidth="1"/>
    <col min="6155" max="6155" width="13.140625" bestFit="1" customWidth="1"/>
    <col min="6157" max="6157" width="13.140625" bestFit="1" customWidth="1"/>
    <col min="6402" max="6402" width="0.5703125" customWidth="1"/>
    <col min="6403" max="6403" width="6.140625" customWidth="1"/>
    <col min="6404" max="6404" width="17.85546875" customWidth="1"/>
    <col min="6405" max="6405" width="35.42578125" customWidth="1"/>
    <col min="6406" max="6406" width="52" customWidth="1"/>
    <col min="6407" max="6407" width="16.28515625" customWidth="1"/>
    <col min="6408" max="6409" width="14.42578125" customWidth="1"/>
    <col min="6410" max="6410" width="16.140625" customWidth="1"/>
    <col min="6411" max="6411" width="13.140625" bestFit="1" customWidth="1"/>
    <col min="6413" max="6413" width="13.140625" bestFit="1" customWidth="1"/>
    <col min="6658" max="6658" width="0.5703125" customWidth="1"/>
    <col min="6659" max="6659" width="6.140625" customWidth="1"/>
    <col min="6660" max="6660" width="17.85546875" customWidth="1"/>
    <col min="6661" max="6661" width="35.42578125" customWidth="1"/>
    <col min="6662" max="6662" width="52" customWidth="1"/>
    <col min="6663" max="6663" width="16.28515625" customWidth="1"/>
    <col min="6664" max="6665" width="14.42578125" customWidth="1"/>
    <col min="6666" max="6666" width="16.140625" customWidth="1"/>
    <col min="6667" max="6667" width="13.140625" bestFit="1" customWidth="1"/>
    <col min="6669" max="6669" width="13.140625" bestFit="1" customWidth="1"/>
    <col min="6914" max="6914" width="0.5703125" customWidth="1"/>
    <col min="6915" max="6915" width="6.140625" customWidth="1"/>
    <col min="6916" max="6916" width="17.85546875" customWidth="1"/>
    <col min="6917" max="6917" width="35.42578125" customWidth="1"/>
    <col min="6918" max="6918" width="52" customWidth="1"/>
    <col min="6919" max="6919" width="16.28515625" customWidth="1"/>
    <col min="6920" max="6921" width="14.42578125" customWidth="1"/>
    <col min="6922" max="6922" width="16.140625" customWidth="1"/>
    <col min="6923" max="6923" width="13.140625" bestFit="1" customWidth="1"/>
    <col min="6925" max="6925" width="13.140625" bestFit="1" customWidth="1"/>
    <col min="7170" max="7170" width="0.5703125" customWidth="1"/>
    <col min="7171" max="7171" width="6.140625" customWidth="1"/>
    <col min="7172" max="7172" width="17.85546875" customWidth="1"/>
    <col min="7173" max="7173" width="35.42578125" customWidth="1"/>
    <col min="7174" max="7174" width="52" customWidth="1"/>
    <col min="7175" max="7175" width="16.28515625" customWidth="1"/>
    <col min="7176" max="7177" width="14.42578125" customWidth="1"/>
    <col min="7178" max="7178" width="16.140625" customWidth="1"/>
    <col min="7179" max="7179" width="13.140625" bestFit="1" customWidth="1"/>
    <col min="7181" max="7181" width="13.140625" bestFit="1" customWidth="1"/>
    <col min="7426" max="7426" width="0.5703125" customWidth="1"/>
    <col min="7427" max="7427" width="6.140625" customWidth="1"/>
    <col min="7428" max="7428" width="17.85546875" customWidth="1"/>
    <col min="7429" max="7429" width="35.42578125" customWidth="1"/>
    <col min="7430" max="7430" width="52" customWidth="1"/>
    <col min="7431" max="7431" width="16.28515625" customWidth="1"/>
    <col min="7432" max="7433" width="14.42578125" customWidth="1"/>
    <col min="7434" max="7434" width="16.140625" customWidth="1"/>
    <col min="7435" max="7435" width="13.140625" bestFit="1" customWidth="1"/>
    <col min="7437" max="7437" width="13.140625" bestFit="1" customWidth="1"/>
    <col min="7682" max="7682" width="0.5703125" customWidth="1"/>
    <col min="7683" max="7683" width="6.140625" customWidth="1"/>
    <col min="7684" max="7684" width="17.85546875" customWidth="1"/>
    <col min="7685" max="7685" width="35.42578125" customWidth="1"/>
    <col min="7686" max="7686" width="52" customWidth="1"/>
    <col min="7687" max="7687" width="16.28515625" customWidth="1"/>
    <col min="7688" max="7689" width="14.42578125" customWidth="1"/>
    <col min="7690" max="7690" width="16.140625" customWidth="1"/>
    <col min="7691" max="7691" width="13.140625" bestFit="1" customWidth="1"/>
    <col min="7693" max="7693" width="13.140625" bestFit="1" customWidth="1"/>
    <col min="7938" max="7938" width="0.5703125" customWidth="1"/>
    <col min="7939" max="7939" width="6.140625" customWidth="1"/>
    <col min="7940" max="7940" width="17.85546875" customWidth="1"/>
    <col min="7941" max="7941" width="35.42578125" customWidth="1"/>
    <col min="7942" max="7942" width="52" customWidth="1"/>
    <col min="7943" max="7943" width="16.28515625" customWidth="1"/>
    <col min="7944" max="7945" width="14.42578125" customWidth="1"/>
    <col min="7946" max="7946" width="16.140625" customWidth="1"/>
    <col min="7947" max="7947" width="13.140625" bestFit="1" customWidth="1"/>
    <col min="7949" max="7949" width="13.140625" bestFit="1" customWidth="1"/>
    <col min="8194" max="8194" width="0.5703125" customWidth="1"/>
    <col min="8195" max="8195" width="6.140625" customWidth="1"/>
    <col min="8196" max="8196" width="17.85546875" customWidth="1"/>
    <col min="8197" max="8197" width="35.42578125" customWidth="1"/>
    <col min="8198" max="8198" width="52" customWidth="1"/>
    <col min="8199" max="8199" width="16.28515625" customWidth="1"/>
    <col min="8200" max="8201" width="14.42578125" customWidth="1"/>
    <col min="8202" max="8202" width="16.140625" customWidth="1"/>
    <col min="8203" max="8203" width="13.140625" bestFit="1" customWidth="1"/>
    <col min="8205" max="8205" width="13.140625" bestFit="1" customWidth="1"/>
    <col min="8450" max="8450" width="0.5703125" customWidth="1"/>
    <col min="8451" max="8451" width="6.140625" customWidth="1"/>
    <col min="8452" max="8452" width="17.85546875" customWidth="1"/>
    <col min="8453" max="8453" width="35.42578125" customWidth="1"/>
    <col min="8454" max="8454" width="52" customWidth="1"/>
    <col min="8455" max="8455" width="16.28515625" customWidth="1"/>
    <col min="8456" max="8457" width="14.42578125" customWidth="1"/>
    <col min="8458" max="8458" width="16.140625" customWidth="1"/>
    <col min="8459" max="8459" width="13.140625" bestFit="1" customWidth="1"/>
    <col min="8461" max="8461" width="13.140625" bestFit="1" customWidth="1"/>
    <col min="8706" max="8706" width="0.5703125" customWidth="1"/>
    <col min="8707" max="8707" width="6.140625" customWidth="1"/>
    <col min="8708" max="8708" width="17.85546875" customWidth="1"/>
    <col min="8709" max="8709" width="35.42578125" customWidth="1"/>
    <col min="8710" max="8710" width="52" customWidth="1"/>
    <col min="8711" max="8711" width="16.28515625" customWidth="1"/>
    <col min="8712" max="8713" width="14.42578125" customWidth="1"/>
    <col min="8714" max="8714" width="16.140625" customWidth="1"/>
    <col min="8715" max="8715" width="13.140625" bestFit="1" customWidth="1"/>
    <col min="8717" max="8717" width="13.140625" bestFit="1" customWidth="1"/>
    <col min="8962" max="8962" width="0.5703125" customWidth="1"/>
    <col min="8963" max="8963" width="6.140625" customWidth="1"/>
    <col min="8964" max="8964" width="17.85546875" customWidth="1"/>
    <col min="8965" max="8965" width="35.42578125" customWidth="1"/>
    <col min="8966" max="8966" width="52" customWidth="1"/>
    <col min="8967" max="8967" width="16.28515625" customWidth="1"/>
    <col min="8968" max="8969" width="14.42578125" customWidth="1"/>
    <col min="8970" max="8970" width="16.140625" customWidth="1"/>
    <col min="8971" max="8971" width="13.140625" bestFit="1" customWidth="1"/>
    <col min="8973" max="8973" width="13.140625" bestFit="1" customWidth="1"/>
    <col min="9218" max="9218" width="0.5703125" customWidth="1"/>
    <col min="9219" max="9219" width="6.140625" customWidth="1"/>
    <col min="9220" max="9220" width="17.85546875" customWidth="1"/>
    <col min="9221" max="9221" width="35.42578125" customWidth="1"/>
    <col min="9222" max="9222" width="52" customWidth="1"/>
    <col min="9223" max="9223" width="16.28515625" customWidth="1"/>
    <col min="9224" max="9225" width="14.42578125" customWidth="1"/>
    <col min="9226" max="9226" width="16.140625" customWidth="1"/>
    <col min="9227" max="9227" width="13.140625" bestFit="1" customWidth="1"/>
    <col min="9229" max="9229" width="13.140625" bestFit="1" customWidth="1"/>
    <col min="9474" max="9474" width="0.5703125" customWidth="1"/>
    <col min="9475" max="9475" width="6.140625" customWidth="1"/>
    <col min="9476" max="9476" width="17.85546875" customWidth="1"/>
    <col min="9477" max="9477" width="35.42578125" customWidth="1"/>
    <col min="9478" max="9478" width="52" customWidth="1"/>
    <col min="9479" max="9479" width="16.28515625" customWidth="1"/>
    <col min="9480" max="9481" width="14.42578125" customWidth="1"/>
    <col min="9482" max="9482" width="16.140625" customWidth="1"/>
    <col min="9483" max="9483" width="13.140625" bestFit="1" customWidth="1"/>
    <col min="9485" max="9485" width="13.140625" bestFit="1" customWidth="1"/>
    <col min="9730" max="9730" width="0.5703125" customWidth="1"/>
    <col min="9731" max="9731" width="6.140625" customWidth="1"/>
    <col min="9732" max="9732" width="17.85546875" customWidth="1"/>
    <col min="9733" max="9733" width="35.42578125" customWidth="1"/>
    <col min="9734" max="9734" width="52" customWidth="1"/>
    <col min="9735" max="9735" width="16.28515625" customWidth="1"/>
    <col min="9736" max="9737" width="14.42578125" customWidth="1"/>
    <col min="9738" max="9738" width="16.140625" customWidth="1"/>
    <col min="9739" max="9739" width="13.140625" bestFit="1" customWidth="1"/>
    <col min="9741" max="9741" width="13.140625" bestFit="1" customWidth="1"/>
    <col min="9986" max="9986" width="0.5703125" customWidth="1"/>
    <col min="9987" max="9987" width="6.140625" customWidth="1"/>
    <col min="9988" max="9988" width="17.85546875" customWidth="1"/>
    <col min="9989" max="9989" width="35.42578125" customWidth="1"/>
    <col min="9990" max="9990" width="52" customWidth="1"/>
    <col min="9991" max="9991" width="16.28515625" customWidth="1"/>
    <col min="9992" max="9993" width="14.42578125" customWidth="1"/>
    <col min="9994" max="9994" width="16.140625" customWidth="1"/>
    <col min="9995" max="9995" width="13.140625" bestFit="1" customWidth="1"/>
    <col min="9997" max="9997" width="13.140625" bestFit="1" customWidth="1"/>
    <col min="10242" max="10242" width="0.5703125" customWidth="1"/>
    <col min="10243" max="10243" width="6.140625" customWidth="1"/>
    <col min="10244" max="10244" width="17.85546875" customWidth="1"/>
    <col min="10245" max="10245" width="35.42578125" customWidth="1"/>
    <col min="10246" max="10246" width="52" customWidth="1"/>
    <col min="10247" max="10247" width="16.28515625" customWidth="1"/>
    <col min="10248" max="10249" width="14.42578125" customWidth="1"/>
    <col min="10250" max="10250" width="16.140625" customWidth="1"/>
    <col min="10251" max="10251" width="13.140625" bestFit="1" customWidth="1"/>
    <col min="10253" max="10253" width="13.140625" bestFit="1" customWidth="1"/>
    <col min="10498" max="10498" width="0.5703125" customWidth="1"/>
    <col min="10499" max="10499" width="6.140625" customWidth="1"/>
    <col min="10500" max="10500" width="17.85546875" customWidth="1"/>
    <col min="10501" max="10501" width="35.42578125" customWidth="1"/>
    <col min="10502" max="10502" width="52" customWidth="1"/>
    <col min="10503" max="10503" width="16.28515625" customWidth="1"/>
    <col min="10504" max="10505" width="14.42578125" customWidth="1"/>
    <col min="10506" max="10506" width="16.140625" customWidth="1"/>
    <col min="10507" max="10507" width="13.140625" bestFit="1" customWidth="1"/>
    <col min="10509" max="10509" width="13.140625" bestFit="1" customWidth="1"/>
    <col min="10754" max="10754" width="0.5703125" customWidth="1"/>
    <col min="10755" max="10755" width="6.140625" customWidth="1"/>
    <col min="10756" max="10756" width="17.85546875" customWidth="1"/>
    <col min="10757" max="10757" width="35.42578125" customWidth="1"/>
    <col min="10758" max="10758" width="52" customWidth="1"/>
    <col min="10759" max="10759" width="16.28515625" customWidth="1"/>
    <col min="10760" max="10761" width="14.42578125" customWidth="1"/>
    <col min="10762" max="10762" width="16.140625" customWidth="1"/>
    <col min="10763" max="10763" width="13.140625" bestFit="1" customWidth="1"/>
    <col min="10765" max="10765" width="13.140625" bestFit="1" customWidth="1"/>
    <col min="11010" max="11010" width="0.5703125" customWidth="1"/>
    <col min="11011" max="11011" width="6.140625" customWidth="1"/>
    <col min="11012" max="11012" width="17.85546875" customWidth="1"/>
    <col min="11013" max="11013" width="35.42578125" customWidth="1"/>
    <col min="11014" max="11014" width="52" customWidth="1"/>
    <col min="11015" max="11015" width="16.28515625" customWidth="1"/>
    <col min="11016" max="11017" width="14.42578125" customWidth="1"/>
    <col min="11018" max="11018" width="16.140625" customWidth="1"/>
    <col min="11019" max="11019" width="13.140625" bestFit="1" customWidth="1"/>
    <col min="11021" max="11021" width="13.140625" bestFit="1" customWidth="1"/>
    <col min="11266" max="11266" width="0.5703125" customWidth="1"/>
    <col min="11267" max="11267" width="6.140625" customWidth="1"/>
    <col min="11268" max="11268" width="17.85546875" customWidth="1"/>
    <col min="11269" max="11269" width="35.42578125" customWidth="1"/>
    <col min="11270" max="11270" width="52" customWidth="1"/>
    <col min="11271" max="11271" width="16.28515625" customWidth="1"/>
    <col min="11272" max="11273" width="14.42578125" customWidth="1"/>
    <col min="11274" max="11274" width="16.140625" customWidth="1"/>
    <col min="11275" max="11275" width="13.140625" bestFit="1" customWidth="1"/>
    <col min="11277" max="11277" width="13.140625" bestFit="1" customWidth="1"/>
    <col min="11522" max="11522" width="0.5703125" customWidth="1"/>
    <col min="11523" max="11523" width="6.140625" customWidth="1"/>
    <col min="11524" max="11524" width="17.85546875" customWidth="1"/>
    <col min="11525" max="11525" width="35.42578125" customWidth="1"/>
    <col min="11526" max="11526" width="52" customWidth="1"/>
    <col min="11527" max="11527" width="16.28515625" customWidth="1"/>
    <col min="11528" max="11529" width="14.42578125" customWidth="1"/>
    <col min="11530" max="11530" width="16.140625" customWidth="1"/>
    <col min="11531" max="11531" width="13.140625" bestFit="1" customWidth="1"/>
    <col min="11533" max="11533" width="13.140625" bestFit="1" customWidth="1"/>
    <col min="11778" max="11778" width="0.5703125" customWidth="1"/>
    <col min="11779" max="11779" width="6.140625" customWidth="1"/>
    <col min="11780" max="11780" width="17.85546875" customWidth="1"/>
    <col min="11781" max="11781" width="35.42578125" customWidth="1"/>
    <col min="11782" max="11782" width="52" customWidth="1"/>
    <col min="11783" max="11783" width="16.28515625" customWidth="1"/>
    <col min="11784" max="11785" width="14.42578125" customWidth="1"/>
    <col min="11786" max="11786" width="16.140625" customWidth="1"/>
    <col min="11787" max="11787" width="13.140625" bestFit="1" customWidth="1"/>
    <col min="11789" max="11789" width="13.140625" bestFit="1" customWidth="1"/>
    <col min="12034" max="12034" width="0.5703125" customWidth="1"/>
    <col min="12035" max="12035" width="6.140625" customWidth="1"/>
    <col min="12036" max="12036" width="17.85546875" customWidth="1"/>
    <col min="12037" max="12037" width="35.42578125" customWidth="1"/>
    <col min="12038" max="12038" width="52" customWidth="1"/>
    <col min="12039" max="12039" width="16.28515625" customWidth="1"/>
    <col min="12040" max="12041" width="14.42578125" customWidth="1"/>
    <col min="12042" max="12042" width="16.140625" customWidth="1"/>
    <col min="12043" max="12043" width="13.140625" bestFit="1" customWidth="1"/>
    <col min="12045" max="12045" width="13.140625" bestFit="1" customWidth="1"/>
    <col min="12290" max="12290" width="0.5703125" customWidth="1"/>
    <col min="12291" max="12291" width="6.140625" customWidth="1"/>
    <col min="12292" max="12292" width="17.85546875" customWidth="1"/>
    <col min="12293" max="12293" width="35.42578125" customWidth="1"/>
    <col min="12294" max="12294" width="52" customWidth="1"/>
    <col min="12295" max="12295" width="16.28515625" customWidth="1"/>
    <col min="12296" max="12297" width="14.42578125" customWidth="1"/>
    <col min="12298" max="12298" width="16.140625" customWidth="1"/>
    <col min="12299" max="12299" width="13.140625" bestFit="1" customWidth="1"/>
    <col min="12301" max="12301" width="13.140625" bestFit="1" customWidth="1"/>
    <col min="12546" max="12546" width="0.5703125" customWidth="1"/>
    <col min="12547" max="12547" width="6.140625" customWidth="1"/>
    <col min="12548" max="12548" width="17.85546875" customWidth="1"/>
    <col min="12549" max="12549" width="35.42578125" customWidth="1"/>
    <col min="12550" max="12550" width="52" customWidth="1"/>
    <col min="12551" max="12551" width="16.28515625" customWidth="1"/>
    <col min="12552" max="12553" width="14.42578125" customWidth="1"/>
    <col min="12554" max="12554" width="16.140625" customWidth="1"/>
    <col min="12555" max="12555" width="13.140625" bestFit="1" customWidth="1"/>
    <col min="12557" max="12557" width="13.140625" bestFit="1" customWidth="1"/>
    <col min="12802" max="12802" width="0.5703125" customWidth="1"/>
    <col min="12803" max="12803" width="6.140625" customWidth="1"/>
    <col min="12804" max="12804" width="17.85546875" customWidth="1"/>
    <col min="12805" max="12805" width="35.42578125" customWidth="1"/>
    <col min="12806" max="12806" width="52" customWidth="1"/>
    <col min="12807" max="12807" width="16.28515625" customWidth="1"/>
    <col min="12808" max="12809" width="14.42578125" customWidth="1"/>
    <col min="12810" max="12810" width="16.140625" customWidth="1"/>
    <col min="12811" max="12811" width="13.140625" bestFit="1" customWidth="1"/>
    <col min="12813" max="12813" width="13.140625" bestFit="1" customWidth="1"/>
    <col min="13058" max="13058" width="0.5703125" customWidth="1"/>
    <col min="13059" max="13059" width="6.140625" customWidth="1"/>
    <col min="13060" max="13060" width="17.85546875" customWidth="1"/>
    <col min="13061" max="13061" width="35.42578125" customWidth="1"/>
    <col min="13062" max="13062" width="52" customWidth="1"/>
    <col min="13063" max="13063" width="16.28515625" customWidth="1"/>
    <col min="13064" max="13065" width="14.42578125" customWidth="1"/>
    <col min="13066" max="13066" width="16.140625" customWidth="1"/>
    <col min="13067" max="13067" width="13.140625" bestFit="1" customWidth="1"/>
    <col min="13069" max="13069" width="13.140625" bestFit="1" customWidth="1"/>
    <col min="13314" max="13314" width="0.5703125" customWidth="1"/>
    <col min="13315" max="13315" width="6.140625" customWidth="1"/>
    <col min="13316" max="13316" width="17.85546875" customWidth="1"/>
    <col min="13317" max="13317" width="35.42578125" customWidth="1"/>
    <col min="13318" max="13318" width="52" customWidth="1"/>
    <col min="13319" max="13319" width="16.28515625" customWidth="1"/>
    <col min="13320" max="13321" width="14.42578125" customWidth="1"/>
    <col min="13322" max="13322" width="16.140625" customWidth="1"/>
    <col min="13323" max="13323" width="13.140625" bestFit="1" customWidth="1"/>
    <col min="13325" max="13325" width="13.140625" bestFit="1" customWidth="1"/>
    <col min="13570" max="13570" width="0.5703125" customWidth="1"/>
    <col min="13571" max="13571" width="6.140625" customWidth="1"/>
    <col min="13572" max="13572" width="17.85546875" customWidth="1"/>
    <col min="13573" max="13573" width="35.42578125" customWidth="1"/>
    <col min="13574" max="13574" width="52" customWidth="1"/>
    <col min="13575" max="13575" width="16.28515625" customWidth="1"/>
    <col min="13576" max="13577" width="14.42578125" customWidth="1"/>
    <col min="13578" max="13578" width="16.140625" customWidth="1"/>
    <col min="13579" max="13579" width="13.140625" bestFit="1" customWidth="1"/>
    <col min="13581" max="13581" width="13.140625" bestFit="1" customWidth="1"/>
    <col min="13826" max="13826" width="0.5703125" customWidth="1"/>
    <col min="13827" max="13827" width="6.140625" customWidth="1"/>
    <col min="13828" max="13828" width="17.85546875" customWidth="1"/>
    <col min="13829" max="13829" width="35.42578125" customWidth="1"/>
    <col min="13830" max="13830" width="52" customWidth="1"/>
    <col min="13831" max="13831" width="16.28515625" customWidth="1"/>
    <col min="13832" max="13833" width="14.42578125" customWidth="1"/>
    <col min="13834" max="13834" width="16.140625" customWidth="1"/>
    <col min="13835" max="13835" width="13.140625" bestFit="1" customWidth="1"/>
    <col min="13837" max="13837" width="13.140625" bestFit="1" customWidth="1"/>
    <col min="14082" max="14082" width="0.5703125" customWidth="1"/>
    <col min="14083" max="14083" width="6.140625" customWidth="1"/>
    <col min="14084" max="14084" width="17.85546875" customWidth="1"/>
    <col min="14085" max="14085" width="35.42578125" customWidth="1"/>
    <col min="14086" max="14086" width="52" customWidth="1"/>
    <col min="14087" max="14087" width="16.28515625" customWidth="1"/>
    <col min="14088" max="14089" width="14.42578125" customWidth="1"/>
    <col min="14090" max="14090" width="16.140625" customWidth="1"/>
    <col min="14091" max="14091" width="13.140625" bestFit="1" customWidth="1"/>
    <col min="14093" max="14093" width="13.140625" bestFit="1" customWidth="1"/>
    <col min="14338" max="14338" width="0.5703125" customWidth="1"/>
    <col min="14339" max="14339" width="6.140625" customWidth="1"/>
    <col min="14340" max="14340" width="17.85546875" customWidth="1"/>
    <col min="14341" max="14341" width="35.42578125" customWidth="1"/>
    <col min="14342" max="14342" width="52" customWidth="1"/>
    <col min="14343" max="14343" width="16.28515625" customWidth="1"/>
    <col min="14344" max="14345" width="14.42578125" customWidth="1"/>
    <col min="14346" max="14346" width="16.140625" customWidth="1"/>
    <col min="14347" max="14347" width="13.140625" bestFit="1" customWidth="1"/>
    <col min="14349" max="14349" width="13.140625" bestFit="1" customWidth="1"/>
    <col min="14594" max="14594" width="0.5703125" customWidth="1"/>
    <col min="14595" max="14595" width="6.140625" customWidth="1"/>
    <col min="14596" max="14596" width="17.85546875" customWidth="1"/>
    <col min="14597" max="14597" width="35.42578125" customWidth="1"/>
    <col min="14598" max="14598" width="52" customWidth="1"/>
    <col min="14599" max="14599" width="16.28515625" customWidth="1"/>
    <col min="14600" max="14601" width="14.42578125" customWidth="1"/>
    <col min="14602" max="14602" width="16.140625" customWidth="1"/>
    <col min="14603" max="14603" width="13.140625" bestFit="1" customWidth="1"/>
    <col min="14605" max="14605" width="13.140625" bestFit="1" customWidth="1"/>
    <col min="14850" max="14850" width="0.5703125" customWidth="1"/>
    <col min="14851" max="14851" width="6.140625" customWidth="1"/>
    <col min="14852" max="14852" width="17.85546875" customWidth="1"/>
    <col min="14853" max="14853" width="35.42578125" customWidth="1"/>
    <col min="14854" max="14854" width="52" customWidth="1"/>
    <col min="14855" max="14855" width="16.28515625" customWidth="1"/>
    <col min="14856" max="14857" width="14.42578125" customWidth="1"/>
    <col min="14858" max="14858" width="16.140625" customWidth="1"/>
    <col min="14859" max="14859" width="13.140625" bestFit="1" customWidth="1"/>
    <col min="14861" max="14861" width="13.140625" bestFit="1" customWidth="1"/>
    <col min="15106" max="15106" width="0.5703125" customWidth="1"/>
    <col min="15107" max="15107" width="6.140625" customWidth="1"/>
    <col min="15108" max="15108" width="17.85546875" customWidth="1"/>
    <col min="15109" max="15109" width="35.42578125" customWidth="1"/>
    <col min="15110" max="15110" width="52" customWidth="1"/>
    <col min="15111" max="15111" width="16.28515625" customWidth="1"/>
    <col min="15112" max="15113" width="14.42578125" customWidth="1"/>
    <col min="15114" max="15114" width="16.140625" customWidth="1"/>
    <col min="15115" max="15115" width="13.140625" bestFit="1" customWidth="1"/>
    <col min="15117" max="15117" width="13.140625" bestFit="1" customWidth="1"/>
    <col min="15362" max="15362" width="0.5703125" customWidth="1"/>
    <col min="15363" max="15363" width="6.140625" customWidth="1"/>
    <col min="15364" max="15364" width="17.85546875" customWidth="1"/>
    <col min="15365" max="15365" width="35.42578125" customWidth="1"/>
    <col min="15366" max="15366" width="52" customWidth="1"/>
    <col min="15367" max="15367" width="16.28515625" customWidth="1"/>
    <col min="15368" max="15369" width="14.42578125" customWidth="1"/>
    <col min="15370" max="15370" width="16.140625" customWidth="1"/>
    <col min="15371" max="15371" width="13.140625" bestFit="1" customWidth="1"/>
    <col min="15373" max="15373" width="13.140625" bestFit="1" customWidth="1"/>
    <col min="15618" max="15618" width="0.5703125" customWidth="1"/>
    <col min="15619" max="15619" width="6.140625" customWidth="1"/>
    <col min="15620" max="15620" width="17.85546875" customWidth="1"/>
    <col min="15621" max="15621" width="35.42578125" customWidth="1"/>
    <col min="15622" max="15622" width="52" customWidth="1"/>
    <col min="15623" max="15623" width="16.28515625" customWidth="1"/>
    <col min="15624" max="15625" width="14.42578125" customWidth="1"/>
    <col min="15626" max="15626" width="16.140625" customWidth="1"/>
    <col min="15627" max="15627" width="13.140625" bestFit="1" customWidth="1"/>
    <col min="15629" max="15629" width="13.140625" bestFit="1" customWidth="1"/>
    <col min="15874" max="15874" width="0.5703125" customWidth="1"/>
    <col min="15875" max="15875" width="6.140625" customWidth="1"/>
    <col min="15876" max="15876" width="17.85546875" customWidth="1"/>
    <col min="15877" max="15877" width="35.42578125" customWidth="1"/>
    <col min="15878" max="15878" width="52" customWidth="1"/>
    <col min="15879" max="15879" width="16.28515625" customWidth="1"/>
    <col min="15880" max="15881" width="14.42578125" customWidth="1"/>
    <col min="15882" max="15882" width="16.140625" customWidth="1"/>
    <col min="15883" max="15883" width="13.140625" bestFit="1" customWidth="1"/>
    <col min="15885" max="15885" width="13.140625" bestFit="1" customWidth="1"/>
    <col min="16130" max="16130" width="0.5703125" customWidth="1"/>
    <col min="16131" max="16131" width="6.140625" customWidth="1"/>
    <col min="16132" max="16132" width="17.85546875" customWidth="1"/>
    <col min="16133" max="16133" width="35.42578125" customWidth="1"/>
    <col min="16134" max="16134" width="52" customWidth="1"/>
    <col min="16135" max="16135" width="16.28515625" customWidth="1"/>
    <col min="16136" max="16137" width="14.42578125" customWidth="1"/>
    <col min="16138" max="16138" width="16.140625" customWidth="1"/>
    <col min="16139" max="16139" width="13.140625" bestFit="1" customWidth="1"/>
    <col min="16141" max="16141" width="13.140625" bestFit="1" customWidth="1"/>
  </cols>
  <sheetData>
    <row r="1" spans="1:11" ht="15" customHeight="1" x14ac:dyDescent="0.45"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" customHeight="1" x14ac:dyDescent="0.45">
      <c r="B2" s="103"/>
      <c r="C2" s="103"/>
      <c r="D2" s="103"/>
      <c r="E2" s="103"/>
      <c r="F2" s="103"/>
      <c r="G2" s="103"/>
      <c r="H2" s="103"/>
      <c r="I2" s="103"/>
      <c r="J2" s="103"/>
    </row>
    <row r="3" spans="1:11" ht="23.25" customHeight="1" x14ac:dyDescent="0.45">
      <c r="A3" s="64"/>
      <c r="B3" s="106" t="s">
        <v>92</v>
      </c>
      <c r="C3" s="106"/>
      <c r="D3" s="106"/>
      <c r="E3" s="106"/>
      <c r="F3" s="106"/>
      <c r="G3" s="106"/>
      <c r="H3" s="106"/>
      <c r="I3" s="106"/>
      <c r="J3" s="106"/>
      <c r="K3" s="53"/>
    </row>
    <row r="4" spans="1:11" ht="28.5" customHeight="1" x14ac:dyDescent="0.45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53"/>
    </row>
    <row r="5" spans="1:11" ht="17.25" customHeight="1" thickBot="1" x14ac:dyDescent="0.45">
      <c r="B5" s="104" t="s">
        <v>93</v>
      </c>
      <c r="C5" s="104"/>
      <c r="D5" s="104"/>
      <c r="E5" s="104"/>
      <c r="F5" s="104"/>
      <c r="G5" s="104"/>
      <c r="H5" s="104"/>
      <c r="I5" s="104"/>
      <c r="J5" s="104"/>
      <c r="K5" s="1"/>
    </row>
    <row r="6" spans="1:11" ht="33" thickTop="1" thickBot="1" x14ac:dyDescent="0.4">
      <c r="B6" s="73" t="s">
        <v>0</v>
      </c>
      <c r="C6" s="74" t="s">
        <v>1</v>
      </c>
      <c r="D6" s="74" t="s">
        <v>49</v>
      </c>
      <c r="E6" s="74" t="s">
        <v>2</v>
      </c>
      <c r="F6" s="74" t="s">
        <v>42</v>
      </c>
      <c r="G6" s="74" t="s">
        <v>3</v>
      </c>
      <c r="H6" s="75" t="s">
        <v>4</v>
      </c>
      <c r="I6" s="74" t="s">
        <v>5</v>
      </c>
      <c r="J6" s="76" t="s">
        <v>6</v>
      </c>
      <c r="K6" s="54"/>
    </row>
    <row r="7" spans="1:11" ht="54.75" customHeight="1" x14ac:dyDescent="0.4">
      <c r="A7" s="3"/>
      <c r="B7" s="52">
        <v>1</v>
      </c>
      <c r="C7" s="85" t="s">
        <v>48</v>
      </c>
      <c r="D7" s="86" t="s">
        <v>53</v>
      </c>
      <c r="E7" s="88" t="s">
        <v>50</v>
      </c>
      <c r="F7" s="88" t="s">
        <v>51</v>
      </c>
      <c r="G7" s="99">
        <v>159696.48000000001</v>
      </c>
      <c r="H7" s="100" t="s">
        <v>52</v>
      </c>
      <c r="I7" s="101">
        <v>44703</v>
      </c>
      <c r="J7" s="101">
        <v>44703</v>
      </c>
      <c r="K7" s="2"/>
    </row>
    <row r="8" spans="1:11" ht="54.75" customHeight="1" x14ac:dyDescent="0.4">
      <c r="A8" s="3"/>
      <c r="B8" s="52">
        <v>2</v>
      </c>
      <c r="C8" s="85" t="s">
        <v>88</v>
      </c>
      <c r="D8" s="86" t="s">
        <v>89</v>
      </c>
      <c r="E8" s="88" t="s">
        <v>90</v>
      </c>
      <c r="F8" s="88" t="s">
        <v>91</v>
      </c>
      <c r="G8" s="99">
        <v>7434.89</v>
      </c>
      <c r="H8" s="100" t="s">
        <v>52</v>
      </c>
      <c r="I8" s="101">
        <v>44727</v>
      </c>
      <c r="J8" s="101">
        <v>44727</v>
      </c>
      <c r="K8" s="2"/>
    </row>
    <row r="9" spans="1:11" ht="54.75" customHeight="1" x14ac:dyDescent="0.4">
      <c r="A9" s="3"/>
      <c r="B9" s="52">
        <v>3</v>
      </c>
      <c r="C9" s="85" t="s">
        <v>84</v>
      </c>
      <c r="D9" s="86" t="s">
        <v>85</v>
      </c>
      <c r="E9" s="87" t="s">
        <v>86</v>
      </c>
      <c r="F9" s="88" t="s">
        <v>87</v>
      </c>
      <c r="G9" s="99">
        <v>11398.8</v>
      </c>
      <c r="H9" s="100" t="s">
        <v>52</v>
      </c>
      <c r="I9" s="101">
        <v>44733</v>
      </c>
      <c r="J9" s="101">
        <v>44733</v>
      </c>
      <c r="K9" s="2"/>
    </row>
    <row r="10" spans="1:11" ht="54.75" customHeight="1" x14ac:dyDescent="0.4">
      <c r="A10" s="3"/>
      <c r="B10" s="52">
        <v>4</v>
      </c>
      <c r="C10" s="85" t="s">
        <v>54</v>
      </c>
      <c r="D10" s="86" t="s">
        <v>67</v>
      </c>
      <c r="E10" s="87" t="s">
        <v>55</v>
      </c>
      <c r="F10" s="88" t="s">
        <v>68</v>
      </c>
      <c r="G10" s="99">
        <v>39305.800000000003</v>
      </c>
      <c r="H10" s="100" t="s">
        <v>52</v>
      </c>
      <c r="I10" s="101">
        <v>44736</v>
      </c>
      <c r="J10" s="102">
        <v>44736</v>
      </c>
      <c r="K10" s="2"/>
    </row>
    <row r="11" spans="1:11" ht="39" customHeight="1" x14ac:dyDescent="0.4">
      <c r="A11" s="3"/>
      <c r="B11" s="52">
        <v>5</v>
      </c>
      <c r="C11" s="85" t="s">
        <v>59</v>
      </c>
      <c r="D11" s="86" t="s">
        <v>58</v>
      </c>
      <c r="E11" s="87" t="s">
        <v>57</v>
      </c>
      <c r="F11" s="88" t="s">
        <v>56</v>
      </c>
      <c r="G11" s="99">
        <v>83305.64</v>
      </c>
      <c r="H11" s="100" t="s">
        <v>52</v>
      </c>
      <c r="I11" s="101">
        <v>44736</v>
      </c>
      <c r="J11" s="102">
        <v>44736</v>
      </c>
      <c r="K11" s="2"/>
    </row>
    <row r="12" spans="1:11" ht="35.25" x14ac:dyDescent="0.4">
      <c r="A12" s="3"/>
      <c r="B12" s="52">
        <v>6</v>
      </c>
      <c r="C12" s="85" t="s">
        <v>60</v>
      </c>
      <c r="D12" s="86" t="s">
        <v>94</v>
      </c>
      <c r="E12" s="87" t="s">
        <v>62</v>
      </c>
      <c r="F12" s="88" t="s">
        <v>63</v>
      </c>
      <c r="G12" s="99">
        <v>10001.9</v>
      </c>
      <c r="H12" s="100" t="s">
        <v>52</v>
      </c>
      <c r="I12" s="101">
        <v>44736</v>
      </c>
      <c r="J12" s="102">
        <v>44736</v>
      </c>
      <c r="K12" s="2"/>
    </row>
    <row r="13" spans="1:11" ht="38.25" customHeight="1" x14ac:dyDescent="0.4">
      <c r="A13" s="3"/>
      <c r="B13" s="52">
        <v>7</v>
      </c>
      <c r="C13" s="85" t="s">
        <v>76</v>
      </c>
      <c r="D13" s="86" t="s">
        <v>77</v>
      </c>
      <c r="E13" s="87" t="s">
        <v>78</v>
      </c>
      <c r="F13" s="88" t="s">
        <v>79</v>
      </c>
      <c r="G13" s="99">
        <v>28327.360000000001</v>
      </c>
      <c r="H13" s="100" t="s">
        <v>52</v>
      </c>
      <c r="I13" s="101">
        <v>44739</v>
      </c>
      <c r="J13" s="101">
        <v>44739</v>
      </c>
      <c r="K13" s="2"/>
    </row>
    <row r="14" spans="1:11" ht="36" customHeight="1" x14ac:dyDescent="0.4">
      <c r="A14" s="3"/>
      <c r="B14" s="52">
        <v>8</v>
      </c>
      <c r="C14" s="85" t="s">
        <v>72</v>
      </c>
      <c r="D14" s="86" t="s">
        <v>61</v>
      </c>
      <c r="E14" s="87" t="s">
        <v>73</v>
      </c>
      <c r="F14" s="88" t="s">
        <v>74</v>
      </c>
      <c r="G14" s="99">
        <v>24898</v>
      </c>
      <c r="H14" s="100" t="s">
        <v>52</v>
      </c>
      <c r="I14" s="101">
        <v>44739</v>
      </c>
      <c r="J14" s="101">
        <v>44739</v>
      </c>
      <c r="K14" s="2"/>
    </row>
    <row r="15" spans="1:11" ht="39.75" customHeight="1" x14ac:dyDescent="0.4">
      <c r="A15" s="3"/>
      <c r="B15" s="52">
        <v>9</v>
      </c>
      <c r="C15" s="85" t="s">
        <v>82</v>
      </c>
      <c r="D15" s="86" t="s">
        <v>83</v>
      </c>
      <c r="E15" s="87" t="s">
        <v>81</v>
      </c>
      <c r="F15" s="88" t="s">
        <v>80</v>
      </c>
      <c r="G15" s="99">
        <v>6455.78</v>
      </c>
      <c r="H15" s="100" t="s">
        <v>52</v>
      </c>
      <c r="I15" s="101">
        <v>44739</v>
      </c>
      <c r="J15" s="101">
        <v>44739</v>
      </c>
      <c r="K15" s="2"/>
    </row>
    <row r="16" spans="1:11" ht="34.5" customHeight="1" x14ac:dyDescent="0.4">
      <c r="A16" s="3"/>
      <c r="B16" s="52">
        <v>10</v>
      </c>
      <c r="C16" s="85" t="s">
        <v>64</v>
      </c>
      <c r="D16" s="86" t="s">
        <v>65</v>
      </c>
      <c r="E16" s="87" t="s">
        <v>66</v>
      </c>
      <c r="F16" s="88" t="s">
        <v>75</v>
      </c>
      <c r="G16" s="99">
        <v>36519.74</v>
      </c>
      <c r="H16" s="100" t="s">
        <v>52</v>
      </c>
      <c r="I16" s="101">
        <v>44741</v>
      </c>
      <c r="J16" s="101">
        <v>44741</v>
      </c>
      <c r="K16" s="2"/>
    </row>
    <row r="17" spans="1:12" ht="33" customHeight="1" x14ac:dyDescent="0.4">
      <c r="A17" s="3"/>
      <c r="B17" s="52"/>
      <c r="C17" s="85"/>
      <c r="D17" s="86"/>
      <c r="E17" s="87"/>
      <c r="F17" s="88"/>
      <c r="G17" s="89"/>
      <c r="H17" s="90"/>
      <c r="I17" s="91"/>
      <c r="J17" s="91"/>
      <c r="K17" s="2"/>
    </row>
    <row r="18" spans="1:12" ht="16.5" customHeight="1" x14ac:dyDescent="0.35">
      <c r="A18" s="3"/>
      <c r="B18" s="52"/>
      <c r="C18" s="51"/>
      <c r="D18" s="84"/>
      <c r="E18" s="87"/>
      <c r="F18" s="88"/>
      <c r="G18" s="89"/>
      <c r="H18" s="90"/>
      <c r="I18" s="91"/>
      <c r="J18" s="91"/>
      <c r="K18" s="2"/>
    </row>
    <row r="19" spans="1:12" ht="16.5" customHeight="1" x14ac:dyDescent="0.35">
      <c r="A19" s="3"/>
      <c r="B19" s="52"/>
      <c r="C19" s="51"/>
      <c r="D19" s="84"/>
      <c r="E19" s="4"/>
      <c r="F19" s="4"/>
      <c r="G19" s="69"/>
      <c r="H19" s="62"/>
      <c r="I19" s="66"/>
      <c r="J19" s="72"/>
      <c r="K19" s="2"/>
    </row>
    <row r="20" spans="1:12" ht="16.5" customHeight="1" x14ac:dyDescent="0.35">
      <c r="A20" s="3"/>
      <c r="B20" s="52"/>
      <c r="C20" s="51"/>
      <c r="D20" s="84"/>
      <c r="E20" s="4"/>
      <c r="F20" s="4"/>
      <c r="G20" s="69"/>
      <c r="H20" s="62"/>
      <c r="I20" s="66"/>
      <c r="J20" s="72"/>
      <c r="K20" s="2"/>
    </row>
    <row r="21" spans="1:12" ht="16.5" customHeight="1" x14ac:dyDescent="0.35">
      <c r="A21" s="3"/>
      <c r="B21" s="52"/>
      <c r="C21" s="51"/>
      <c r="D21" s="84"/>
      <c r="E21" s="4"/>
      <c r="F21" s="4"/>
      <c r="G21" s="69"/>
      <c r="H21" s="62"/>
      <c r="I21" s="66"/>
      <c r="J21" s="72"/>
      <c r="K21" s="2"/>
    </row>
    <row r="22" spans="1:12" ht="16.5" customHeight="1" x14ac:dyDescent="0.35">
      <c r="A22" s="3"/>
      <c r="B22" s="52"/>
      <c r="C22" s="51"/>
      <c r="D22" s="84"/>
      <c r="E22" s="4"/>
      <c r="F22" s="4"/>
      <c r="G22" s="69"/>
      <c r="H22" s="62"/>
      <c r="I22" s="66"/>
      <c r="J22" s="72"/>
      <c r="K22" s="2"/>
    </row>
    <row r="23" spans="1:12" ht="16.5" customHeight="1" x14ac:dyDescent="0.35">
      <c r="A23" s="3"/>
      <c r="B23" s="52"/>
      <c r="C23" s="51"/>
      <c r="D23" s="84"/>
      <c r="E23" s="4"/>
      <c r="F23" s="4"/>
      <c r="G23" s="69"/>
      <c r="H23" s="62"/>
      <c r="I23" s="66"/>
      <c r="J23" s="72"/>
      <c r="K23" s="2"/>
    </row>
    <row r="24" spans="1:12" ht="16.5" customHeight="1" x14ac:dyDescent="0.35">
      <c r="A24" s="3"/>
      <c r="B24" s="52"/>
      <c r="C24" s="51"/>
      <c r="D24" s="84"/>
      <c r="E24" s="4"/>
      <c r="F24" s="4"/>
      <c r="G24" s="69"/>
      <c r="H24" s="62"/>
      <c r="I24" s="66"/>
      <c r="J24" s="72"/>
      <c r="K24" s="2"/>
    </row>
    <row r="25" spans="1:12" ht="16.5" customHeight="1" x14ac:dyDescent="0.35">
      <c r="A25" s="3"/>
      <c r="B25" s="52"/>
      <c r="C25" s="51"/>
      <c r="D25" s="84"/>
      <c r="E25" s="4"/>
      <c r="F25" s="4"/>
      <c r="G25" s="69"/>
      <c r="H25" s="62"/>
      <c r="I25" s="66"/>
      <c r="J25" s="72"/>
      <c r="K25" s="2"/>
    </row>
    <row r="26" spans="1:12" ht="16.5" customHeight="1" x14ac:dyDescent="0.35">
      <c r="A26" s="3"/>
      <c r="B26" s="52"/>
      <c r="C26" s="51"/>
      <c r="D26" s="84"/>
      <c r="E26" s="4"/>
      <c r="F26" s="4"/>
      <c r="G26" s="69"/>
      <c r="H26" s="62"/>
      <c r="I26" s="66"/>
      <c r="J26" s="72"/>
      <c r="K26" s="2"/>
    </row>
    <row r="27" spans="1:12" ht="16.5" customHeight="1" x14ac:dyDescent="0.35">
      <c r="A27" s="3"/>
      <c r="B27" s="52"/>
      <c r="C27" s="51"/>
      <c r="D27" s="84"/>
      <c r="E27" s="4"/>
      <c r="F27" s="4"/>
      <c r="G27" s="69"/>
      <c r="H27" s="62"/>
      <c r="I27" s="66"/>
      <c r="J27" s="72"/>
      <c r="K27" s="2"/>
    </row>
    <row r="28" spans="1:12" ht="16.5" customHeight="1" x14ac:dyDescent="0.35">
      <c r="A28" s="3"/>
      <c r="B28" s="52"/>
      <c r="C28" s="51"/>
      <c r="D28" s="84"/>
      <c r="E28" s="4"/>
      <c r="F28" s="4"/>
      <c r="G28" s="69"/>
      <c r="H28" s="62"/>
      <c r="I28" s="66"/>
      <c r="J28" s="72"/>
      <c r="K28" s="2"/>
    </row>
    <row r="29" spans="1:12" ht="16.5" customHeight="1" x14ac:dyDescent="0.35">
      <c r="A29" s="3"/>
      <c r="B29" s="52"/>
      <c r="C29" s="51"/>
      <c r="D29" s="84"/>
      <c r="E29" s="4"/>
      <c r="F29" s="4"/>
      <c r="G29" s="69"/>
      <c r="H29" s="62"/>
      <c r="I29" s="66"/>
      <c r="J29" s="72"/>
      <c r="K29" s="2"/>
    </row>
    <row r="30" spans="1:12" ht="16.5" customHeight="1" x14ac:dyDescent="0.35">
      <c r="A30" s="3"/>
      <c r="B30" s="52"/>
      <c r="C30" s="65"/>
      <c r="D30" s="65"/>
      <c r="E30" s="92"/>
      <c r="F30" s="93"/>
      <c r="G30" s="63"/>
      <c r="H30" s="62"/>
      <c r="I30" s="71"/>
      <c r="J30" s="70"/>
      <c r="K30" s="2"/>
    </row>
    <row r="31" spans="1:12" ht="16.5" customHeight="1" thickBot="1" x14ac:dyDescent="0.45">
      <c r="A31" s="3"/>
      <c r="B31" s="67"/>
      <c r="C31" s="68"/>
      <c r="D31" s="68"/>
      <c r="E31" s="98" t="s">
        <v>7</v>
      </c>
      <c r="F31" s="94"/>
      <c r="G31" s="97">
        <f>SUM(G7:G30)</f>
        <v>407344.39000000007</v>
      </c>
      <c r="H31" s="5"/>
      <c r="I31" s="5"/>
      <c r="J31" s="5"/>
      <c r="K31" s="2"/>
      <c r="L31" s="56"/>
    </row>
    <row r="32" spans="1:12" ht="16.5" customHeight="1" thickTop="1" x14ac:dyDescent="0.35">
      <c r="A32" s="3"/>
      <c r="B32" s="55"/>
      <c r="C32" s="12"/>
      <c r="D32" s="12"/>
      <c r="E32" s="2"/>
      <c r="F32" s="2"/>
      <c r="G32" s="13"/>
      <c r="H32" s="2"/>
      <c r="I32" s="14"/>
      <c r="J32" s="14"/>
      <c r="K32" s="2"/>
    </row>
    <row r="33" spans="1:11" ht="16.5" customHeight="1" x14ac:dyDescent="0.35">
      <c r="A33" s="3"/>
      <c r="B33" s="77"/>
      <c r="C33" s="78"/>
      <c r="D33" s="78"/>
      <c r="E33" s="79"/>
      <c r="F33" s="79"/>
      <c r="G33" s="80"/>
      <c r="H33" s="79"/>
      <c r="I33" s="81"/>
      <c r="J33" s="81"/>
      <c r="K33" s="2"/>
    </row>
    <row r="34" spans="1:11" ht="16.5" customHeight="1" x14ac:dyDescent="0.35">
      <c r="A34" s="3"/>
      <c r="B34" s="108" t="s">
        <v>45</v>
      </c>
      <c r="C34" s="108"/>
      <c r="D34" s="108"/>
      <c r="E34" s="108"/>
      <c r="F34" s="82" t="s">
        <v>47</v>
      </c>
      <c r="G34" s="107" t="s">
        <v>44</v>
      </c>
      <c r="H34" s="107"/>
      <c r="I34" s="107"/>
      <c r="J34" s="107"/>
      <c r="K34" s="2"/>
    </row>
    <row r="35" spans="1:11" ht="16.5" customHeight="1" x14ac:dyDescent="0.35">
      <c r="A35" s="3"/>
      <c r="B35" s="108" t="s">
        <v>30</v>
      </c>
      <c r="C35" s="108"/>
      <c r="D35" s="108"/>
      <c r="E35" s="108"/>
      <c r="F35" s="82" t="s">
        <v>46</v>
      </c>
      <c r="G35" s="107" t="s">
        <v>43</v>
      </c>
      <c r="H35" s="107"/>
      <c r="I35" s="107"/>
      <c r="J35" s="107"/>
      <c r="K35" s="2"/>
    </row>
    <row r="36" spans="1:11" ht="16.5" customHeight="1" x14ac:dyDescent="0.35">
      <c r="A36" s="3"/>
      <c r="B36" s="95"/>
      <c r="C36" s="95"/>
      <c r="D36" s="95" t="s">
        <v>71</v>
      </c>
      <c r="E36" s="95"/>
      <c r="F36" s="96" t="s">
        <v>70</v>
      </c>
      <c r="G36" s="107" t="s">
        <v>69</v>
      </c>
      <c r="H36" s="107"/>
      <c r="I36" s="107"/>
      <c r="J36" s="107"/>
      <c r="K36" s="2"/>
    </row>
    <row r="37" spans="1:11" ht="17.25" x14ac:dyDescent="0.35">
      <c r="B37" s="79"/>
      <c r="C37" s="79"/>
      <c r="D37" s="79"/>
      <c r="E37" s="79"/>
      <c r="F37" s="79"/>
      <c r="G37" s="79"/>
      <c r="H37" s="79"/>
      <c r="I37" s="79"/>
      <c r="J37" s="83"/>
      <c r="K37" s="2"/>
    </row>
    <row r="38" spans="1:11" ht="16.5" x14ac:dyDescent="0.35">
      <c r="B38" s="6"/>
      <c r="C38" s="7"/>
      <c r="D38" s="7"/>
      <c r="E38" s="7"/>
      <c r="F38" s="7"/>
      <c r="G38" s="7"/>
      <c r="H38" s="7"/>
      <c r="I38" s="7"/>
      <c r="J38" s="9"/>
      <c r="K38" s="2"/>
    </row>
    <row r="55" spans="2:11" x14ac:dyDescent="0.25">
      <c r="B55" s="6"/>
      <c r="C55" s="7"/>
      <c r="D55" s="7"/>
      <c r="E55" s="7"/>
      <c r="F55" s="7"/>
      <c r="G55" s="7"/>
      <c r="H55" s="7"/>
      <c r="I55" s="7"/>
      <c r="J55" s="7"/>
      <c r="K55" s="7"/>
    </row>
    <row r="56" spans="2:11" x14ac:dyDescent="0.25">
      <c r="B56" s="6"/>
      <c r="C56" s="7"/>
      <c r="D56" s="7"/>
      <c r="E56" s="7"/>
      <c r="F56" s="7"/>
      <c r="G56" s="7"/>
      <c r="H56" s="7"/>
      <c r="I56" s="7"/>
      <c r="J56" s="7"/>
      <c r="K56" s="7"/>
    </row>
    <row r="57" spans="2:11" x14ac:dyDescent="0.25">
      <c r="B57" s="6"/>
      <c r="C57" s="7"/>
      <c r="D57" s="7"/>
      <c r="E57" s="7"/>
      <c r="F57" s="7"/>
      <c r="G57" s="7"/>
      <c r="H57" s="7"/>
      <c r="I57" s="7"/>
      <c r="J57" s="7"/>
      <c r="K57" s="7"/>
    </row>
    <row r="58" spans="2:11" x14ac:dyDescent="0.25">
      <c r="B58" s="6"/>
      <c r="C58" s="7"/>
      <c r="D58" s="7"/>
      <c r="E58" s="7"/>
      <c r="F58" s="7"/>
      <c r="G58" s="7"/>
      <c r="H58" s="7"/>
      <c r="I58" s="7"/>
      <c r="J58" s="7"/>
      <c r="K58" s="7"/>
    </row>
    <row r="59" spans="2:11" x14ac:dyDescent="0.25">
      <c r="B59" s="6"/>
      <c r="C59" s="7"/>
      <c r="D59" s="7"/>
      <c r="E59" s="7"/>
      <c r="F59" s="7"/>
      <c r="G59" s="7"/>
      <c r="H59" s="7"/>
      <c r="I59" s="7"/>
      <c r="J59" s="7"/>
      <c r="K59" s="7"/>
    </row>
    <row r="60" spans="2:11" x14ac:dyDescent="0.25">
      <c r="B60" s="6"/>
      <c r="C60" s="7"/>
      <c r="D60" s="7"/>
      <c r="E60" s="7"/>
      <c r="F60" s="7"/>
      <c r="G60" s="7"/>
      <c r="H60" s="7"/>
      <c r="I60" s="7"/>
      <c r="J60" s="7"/>
      <c r="K60" s="7"/>
    </row>
    <row r="61" spans="2:11" x14ac:dyDescent="0.25">
      <c r="B61" s="6"/>
      <c r="C61" s="7"/>
      <c r="D61" s="7"/>
      <c r="E61" s="7"/>
      <c r="F61" s="7"/>
      <c r="G61" s="7"/>
      <c r="H61" s="7"/>
      <c r="I61" s="7"/>
      <c r="J61" s="7"/>
      <c r="K61" s="7"/>
    </row>
    <row r="62" spans="2:11" x14ac:dyDescent="0.25">
      <c r="B62" s="6"/>
      <c r="C62" s="7"/>
      <c r="D62" s="7"/>
      <c r="E62" s="7"/>
      <c r="F62" s="7"/>
      <c r="G62" s="7"/>
      <c r="H62" s="7"/>
      <c r="I62" s="7"/>
      <c r="J62" s="7"/>
      <c r="K62" s="7"/>
    </row>
    <row r="63" spans="2:11" x14ac:dyDescent="0.25">
      <c r="B63" s="6"/>
      <c r="C63" s="7"/>
      <c r="D63" s="7"/>
      <c r="E63" s="7"/>
      <c r="F63" s="7"/>
      <c r="G63" s="7"/>
      <c r="H63" s="7"/>
      <c r="I63" s="7"/>
      <c r="J63" s="7"/>
      <c r="K63" s="7"/>
    </row>
    <row r="64" spans="2:11" x14ac:dyDescent="0.25">
      <c r="B64" s="6"/>
      <c r="C64" s="7"/>
      <c r="D64" s="7"/>
      <c r="E64" s="7"/>
      <c r="F64" s="7"/>
      <c r="G64" s="7"/>
      <c r="H64" s="7"/>
      <c r="I64" s="7"/>
      <c r="J64" s="7"/>
      <c r="K64" s="7"/>
    </row>
    <row r="65" spans="2:11" x14ac:dyDescent="0.25">
      <c r="B65" s="6"/>
      <c r="C65" s="7"/>
      <c r="D65" s="7"/>
      <c r="E65" s="7"/>
      <c r="F65" s="7"/>
      <c r="G65" s="7"/>
      <c r="H65" s="7"/>
      <c r="I65" s="7"/>
      <c r="J65" s="7"/>
      <c r="K65" s="7"/>
    </row>
    <row r="66" spans="2:11" x14ac:dyDescent="0.25">
      <c r="B66" s="6"/>
      <c r="C66" s="7"/>
      <c r="D66" s="7"/>
      <c r="E66" s="7"/>
      <c r="F66" s="7"/>
      <c r="G66" s="7"/>
      <c r="H66" s="7"/>
      <c r="I66" s="7"/>
      <c r="J66" s="7"/>
      <c r="K66" s="7"/>
    </row>
    <row r="67" spans="2:11" x14ac:dyDescent="0.25">
      <c r="B67" s="6"/>
      <c r="C67" s="7"/>
      <c r="D67" s="7"/>
      <c r="E67" s="7"/>
      <c r="F67" s="7"/>
      <c r="G67" s="7"/>
      <c r="H67" s="7"/>
      <c r="I67" s="7"/>
      <c r="J67" s="7"/>
      <c r="K67" s="7"/>
    </row>
    <row r="68" spans="2:11" x14ac:dyDescent="0.25">
      <c r="B68" s="6"/>
      <c r="C68" s="7"/>
      <c r="D68" s="7"/>
      <c r="E68" s="7"/>
      <c r="F68" s="7"/>
      <c r="G68" s="7"/>
      <c r="H68" s="7"/>
      <c r="I68" s="7"/>
      <c r="J68" s="7"/>
      <c r="K68" s="7"/>
    </row>
    <row r="69" spans="2:11" x14ac:dyDescent="0.25">
      <c r="B69" s="6"/>
      <c r="C69" s="7"/>
      <c r="D69" s="7"/>
      <c r="E69" s="7"/>
      <c r="F69" s="7"/>
      <c r="G69" s="7"/>
      <c r="H69" s="7"/>
      <c r="I69" s="7"/>
      <c r="J69" s="7"/>
      <c r="K69" s="7"/>
    </row>
    <row r="70" spans="2:11" x14ac:dyDescent="0.25">
      <c r="K70" s="7"/>
    </row>
    <row r="71" spans="2:11" x14ac:dyDescent="0.25">
      <c r="B71" s="10"/>
      <c r="C71" s="10"/>
      <c r="D71" s="10"/>
      <c r="E71" s="7"/>
      <c r="F71" s="7"/>
      <c r="K71" s="7"/>
    </row>
    <row r="72" spans="2:11" x14ac:dyDescent="0.25">
      <c r="B72" s="11"/>
      <c r="C72" s="11"/>
      <c r="D72" s="11"/>
      <c r="E72" s="7"/>
      <c r="F72" s="11"/>
      <c r="H72" s="11"/>
      <c r="I72" s="11"/>
      <c r="J72" s="11"/>
      <c r="K72" s="7"/>
    </row>
    <row r="73" spans="2:11" x14ac:dyDescent="0.25">
      <c r="B73" s="7"/>
      <c r="C73" s="7"/>
      <c r="D73" s="7"/>
      <c r="E73" s="7"/>
      <c r="K73" s="7"/>
    </row>
    <row r="74" spans="2:11" x14ac:dyDescent="0.25">
      <c r="B74" s="7"/>
      <c r="C74" s="7"/>
      <c r="D74" s="7"/>
      <c r="E74" s="7"/>
      <c r="K74" s="7"/>
    </row>
    <row r="75" spans="2:11" x14ac:dyDescent="0.25">
      <c r="K75" s="7"/>
    </row>
    <row r="76" spans="2:11" x14ac:dyDescent="0.25">
      <c r="K76" s="7"/>
    </row>
    <row r="77" spans="2:11" x14ac:dyDescent="0.25">
      <c r="K77" s="7"/>
    </row>
    <row r="80" spans="2:11" x14ac:dyDescent="0.25">
      <c r="K80" s="11"/>
    </row>
  </sheetData>
  <mergeCells count="8">
    <mergeCell ref="B5:J5"/>
    <mergeCell ref="B4:J4"/>
    <mergeCell ref="B3:J3"/>
    <mergeCell ref="G34:J34"/>
    <mergeCell ref="G36:J36"/>
    <mergeCell ref="G35:J35"/>
    <mergeCell ref="B34:E34"/>
    <mergeCell ref="B35:E35"/>
  </mergeCells>
  <pageMargins left="0.70866141732283472" right="0.55118110236220474" top="0.6692913385826772" bottom="1.34" header="0.31496062992125984" footer="0.95"/>
  <pageSetup scale="5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5"/>
      <c r="C4" s="16"/>
      <c r="D4" s="16"/>
      <c r="E4" s="16"/>
      <c r="F4" s="16"/>
      <c r="G4" s="16"/>
      <c r="H4" s="17"/>
    </row>
    <row r="5" spans="2:8" x14ac:dyDescent="0.25">
      <c r="B5" s="18"/>
      <c r="C5" s="7"/>
      <c r="D5" s="7"/>
      <c r="E5" s="7"/>
      <c r="F5" s="7"/>
      <c r="G5" s="7"/>
      <c r="H5" s="19"/>
    </row>
    <row r="6" spans="2:8" x14ac:dyDescent="0.25">
      <c r="B6" s="18"/>
      <c r="C6" s="109" t="s">
        <v>9</v>
      </c>
      <c r="D6" s="109"/>
      <c r="E6" s="109"/>
      <c r="F6" s="109"/>
      <c r="G6" s="109"/>
      <c r="H6" s="20"/>
    </row>
    <row r="7" spans="2:8" x14ac:dyDescent="0.25">
      <c r="B7" s="18"/>
      <c r="C7" s="7"/>
      <c r="D7" s="7"/>
      <c r="E7" s="7"/>
      <c r="F7" s="7"/>
      <c r="G7" s="7"/>
      <c r="H7" s="19"/>
    </row>
    <row r="8" spans="2:8" x14ac:dyDescent="0.25">
      <c r="B8" s="18"/>
      <c r="C8" s="7"/>
      <c r="D8" s="21" t="s">
        <v>10</v>
      </c>
      <c r="E8" s="21"/>
      <c r="F8" s="7"/>
      <c r="G8" s="21"/>
      <c r="H8" s="19"/>
    </row>
    <row r="9" spans="2:8" x14ac:dyDescent="0.25">
      <c r="B9" s="18"/>
      <c r="C9" s="7"/>
      <c r="D9" s="7"/>
      <c r="E9" s="7"/>
      <c r="F9" s="7"/>
      <c r="G9" s="7"/>
      <c r="H9" s="19"/>
    </row>
    <row r="10" spans="2:8" x14ac:dyDescent="0.25">
      <c r="B10" s="22"/>
      <c r="C10" s="7"/>
      <c r="D10" s="7"/>
      <c r="E10" s="7"/>
      <c r="F10" s="7"/>
      <c r="G10" s="21"/>
      <c r="H10" s="19"/>
    </row>
    <row r="11" spans="2:8" x14ac:dyDescent="0.25">
      <c r="B11" s="110" t="s">
        <v>11</v>
      </c>
      <c r="C11" s="111"/>
      <c r="D11" s="111"/>
      <c r="E11" s="111"/>
      <c r="F11" s="111"/>
      <c r="G11" s="111"/>
      <c r="H11" s="112"/>
    </row>
    <row r="12" spans="2:8" x14ac:dyDescent="0.25">
      <c r="B12" s="18"/>
      <c r="C12" s="7"/>
      <c r="D12" s="7"/>
      <c r="E12" s="7"/>
      <c r="F12" s="6"/>
      <c r="G12" s="7"/>
      <c r="H12" s="19"/>
    </row>
    <row r="13" spans="2:8" x14ac:dyDescent="0.25">
      <c r="B13" s="18"/>
      <c r="C13" s="7"/>
      <c r="D13" s="7"/>
      <c r="E13" s="7"/>
      <c r="F13" s="6"/>
      <c r="G13" s="7"/>
      <c r="H13" s="19"/>
    </row>
    <row r="14" spans="2:8" ht="16.5" x14ac:dyDescent="0.35">
      <c r="B14" s="23" t="s">
        <v>12</v>
      </c>
      <c r="C14" s="7"/>
      <c r="D14" s="24">
        <v>1131179.1399999999</v>
      </c>
      <c r="E14" s="25"/>
      <c r="F14" s="26"/>
      <c r="G14" s="25"/>
      <c r="H14" s="19"/>
    </row>
    <row r="15" spans="2:8" x14ac:dyDescent="0.25">
      <c r="B15" s="23" t="s">
        <v>13</v>
      </c>
      <c r="C15" s="7"/>
      <c r="D15" s="7"/>
      <c r="E15" s="7"/>
      <c r="F15" s="6"/>
      <c r="G15" s="7"/>
      <c r="H15" s="19"/>
    </row>
    <row r="16" spans="2:8" ht="16.5" x14ac:dyDescent="0.35">
      <c r="B16" s="23" t="s">
        <v>14</v>
      </c>
      <c r="C16" s="7"/>
      <c r="D16" s="24">
        <v>1454499.0999999999</v>
      </c>
      <c r="E16" s="7"/>
      <c r="F16" s="6"/>
      <c r="G16" s="7"/>
      <c r="H16" s="19"/>
    </row>
    <row r="17" spans="2:13" x14ac:dyDescent="0.25">
      <c r="B17" s="18"/>
      <c r="C17" s="7"/>
      <c r="D17" s="7"/>
      <c r="E17" s="7"/>
      <c r="F17" s="6"/>
      <c r="G17" s="7"/>
      <c r="H17" s="19"/>
    </row>
    <row r="18" spans="2:13" x14ac:dyDescent="0.25">
      <c r="B18" s="23" t="s">
        <v>15</v>
      </c>
      <c r="C18" s="7"/>
      <c r="D18" s="27">
        <f>+D14-D16</f>
        <v>-323319.95999999996</v>
      </c>
      <c r="E18" s="7"/>
      <c r="F18" s="26">
        <f>+C25+E25+C27+E27-D14</f>
        <v>0</v>
      </c>
      <c r="G18" s="7"/>
      <c r="H18" s="19"/>
    </row>
    <row r="19" spans="2:13" x14ac:dyDescent="0.25">
      <c r="B19" s="23"/>
      <c r="C19" s="7"/>
      <c r="D19" s="7"/>
      <c r="E19" s="7"/>
      <c r="F19" s="6"/>
      <c r="G19" s="7"/>
      <c r="H19" s="19"/>
    </row>
    <row r="20" spans="2:13" x14ac:dyDescent="0.25">
      <c r="B20" s="23" t="s">
        <v>16</v>
      </c>
      <c r="C20" s="7"/>
      <c r="D20" s="7"/>
      <c r="E20" s="7"/>
      <c r="F20" s="6"/>
      <c r="G20" s="7"/>
      <c r="H20" s="19"/>
    </row>
    <row r="21" spans="2:13" x14ac:dyDescent="0.25">
      <c r="B21" s="23" t="s">
        <v>17</v>
      </c>
      <c r="C21" s="7"/>
      <c r="D21" s="7"/>
      <c r="E21" s="7"/>
      <c r="F21" s="6"/>
      <c r="G21" s="7"/>
      <c r="H21" s="19"/>
      <c r="M21" s="28"/>
    </row>
    <row r="22" spans="2:13" x14ac:dyDescent="0.25">
      <c r="B22" s="23"/>
      <c r="C22" s="7"/>
      <c r="D22" s="7"/>
      <c r="E22" s="7"/>
      <c r="F22" s="6"/>
      <c r="G22" s="7"/>
      <c r="H22" s="19"/>
      <c r="J22" s="29"/>
    </row>
    <row r="23" spans="2:13" x14ac:dyDescent="0.25">
      <c r="B23" s="23"/>
      <c r="C23" s="113" t="s">
        <v>18</v>
      </c>
      <c r="D23" s="113"/>
      <c r="E23" s="113"/>
      <c r="F23" s="113"/>
      <c r="G23" s="7"/>
      <c r="H23" s="19"/>
      <c r="J23" s="29"/>
      <c r="K23" s="29"/>
    </row>
    <row r="24" spans="2:13" x14ac:dyDescent="0.25">
      <c r="B24" s="23"/>
      <c r="C24" s="7"/>
      <c r="D24" s="7"/>
      <c r="E24" s="7"/>
      <c r="F24" s="6"/>
      <c r="G24" s="8"/>
      <c r="H24" s="19"/>
    </row>
    <row r="25" spans="2:13" x14ac:dyDescent="0.25">
      <c r="B25" s="30" t="s">
        <v>19</v>
      </c>
      <c r="C25" s="28">
        <v>971999.14</v>
      </c>
      <c r="D25" s="31" t="s">
        <v>20</v>
      </c>
      <c r="E25" s="32"/>
      <c r="F25" s="31" t="s">
        <v>21</v>
      </c>
      <c r="G25" s="32"/>
      <c r="H25" s="19"/>
      <c r="J25" s="29"/>
      <c r="K25" s="29"/>
    </row>
    <row r="26" spans="2:13" x14ac:dyDescent="0.25">
      <c r="B26" s="23"/>
      <c r="C26" s="7"/>
      <c r="D26" s="7"/>
      <c r="E26" s="33"/>
      <c r="F26" s="6"/>
      <c r="G26" s="33"/>
      <c r="H26" s="19"/>
    </row>
    <row r="27" spans="2:13" x14ac:dyDescent="0.25">
      <c r="B27" s="30" t="s">
        <v>22</v>
      </c>
      <c r="C27" s="32"/>
      <c r="D27" s="31" t="s">
        <v>23</v>
      </c>
      <c r="E27" s="34">
        <v>159180</v>
      </c>
      <c r="F27" s="6"/>
      <c r="G27" s="33"/>
      <c r="H27" s="19"/>
    </row>
    <row r="28" spans="2:13" x14ac:dyDescent="0.25">
      <c r="B28" s="18"/>
      <c r="C28" s="7"/>
      <c r="D28" s="7"/>
      <c r="E28" s="7"/>
      <c r="F28" s="6"/>
      <c r="G28" s="7"/>
      <c r="H28" s="19"/>
    </row>
    <row r="29" spans="2:13" ht="15.75" thickBot="1" x14ac:dyDescent="0.3">
      <c r="B29" s="114" t="s">
        <v>24</v>
      </c>
      <c r="C29" s="115"/>
      <c r="D29" s="115"/>
      <c r="E29" s="115"/>
      <c r="F29" s="115"/>
      <c r="G29" s="115"/>
      <c r="H29" s="116"/>
    </row>
    <row r="30" spans="2:13" ht="15.75" thickTop="1" x14ac:dyDescent="0.25">
      <c r="B30" s="18"/>
      <c r="C30" s="7"/>
      <c r="D30" s="7"/>
      <c r="E30" s="7"/>
      <c r="F30" s="6"/>
      <c r="G30" s="7"/>
      <c r="H30" s="19"/>
    </row>
    <row r="31" spans="2:13" x14ac:dyDescent="0.25">
      <c r="B31" s="117" t="s">
        <v>25</v>
      </c>
      <c r="C31" s="118"/>
      <c r="D31" s="118"/>
      <c r="E31" s="118"/>
      <c r="F31" s="118"/>
      <c r="G31" s="118"/>
      <c r="H31" s="119"/>
    </row>
    <row r="32" spans="2:13" x14ac:dyDescent="0.25">
      <c r="B32" s="18"/>
      <c r="C32" s="7"/>
      <c r="D32" s="7"/>
      <c r="E32" s="7"/>
      <c r="F32" s="6"/>
      <c r="G32" s="7"/>
      <c r="H32" s="19"/>
    </row>
    <row r="33" spans="2:9" x14ac:dyDescent="0.25">
      <c r="B33" s="35"/>
      <c r="C33" s="36"/>
      <c r="D33" s="37" t="s">
        <v>26</v>
      </c>
      <c r="E33" s="38"/>
      <c r="F33" s="37" t="s">
        <v>27</v>
      </c>
      <c r="G33" s="37" t="s">
        <v>28</v>
      </c>
      <c r="H33" s="39"/>
    </row>
    <row r="34" spans="2:9" x14ac:dyDescent="0.25">
      <c r="B34" s="35"/>
      <c r="C34" s="36"/>
      <c r="D34" s="36"/>
      <c r="E34" s="36"/>
      <c r="F34" s="36"/>
      <c r="G34" s="36"/>
      <c r="H34" s="39"/>
    </row>
    <row r="35" spans="2:9" x14ac:dyDescent="0.25">
      <c r="B35" s="40" t="s">
        <v>29</v>
      </c>
      <c r="C35" s="41">
        <v>2.1</v>
      </c>
      <c r="D35" s="42"/>
      <c r="E35" s="42"/>
      <c r="F35" s="42"/>
      <c r="G35" s="42">
        <f>+D35-F35</f>
        <v>0</v>
      </c>
      <c r="H35" s="43"/>
      <c r="I35" s="44"/>
    </row>
    <row r="36" spans="2:9" x14ac:dyDescent="0.25">
      <c r="B36" s="40"/>
      <c r="C36" s="41"/>
      <c r="D36" s="42"/>
      <c r="E36" s="42"/>
      <c r="G36" s="42"/>
      <c r="H36" s="43"/>
      <c r="I36" s="44"/>
    </row>
    <row r="37" spans="2:9" x14ac:dyDescent="0.25">
      <c r="B37" s="40" t="s">
        <v>29</v>
      </c>
      <c r="C37" s="41">
        <v>2.2000000000000002</v>
      </c>
      <c r="D37" s="45"/>
      <c r="E37" s="45"/>
      <c r="F37" s="42"/>
      <c r="G37" s="42">
        <f t="shared" ref="G37:G43" si="0">+D37-F37</f>
        <v>0</v>
      </c>
      <c r="H37" s="43"/>
      <c r="I37" s="44"/>
    </row>
    <row r="38" spans="2:9" x14ac:dyDescent="0.25">
      <c r="B38" s="40"/>
      <c r="C38" s="46"/>
      <c r="D38" s="45"/>
      <c r="E38" s="45"/>
      <c r="F38" s="42"/>
      <c r="G38" s="42"/>
      <c r="H38" s="43"/>
      <c r="I38" s="44"/>
    </row>
    <row r="39" spans="2:9" x14ac:dyDescent="0.25">
      <c r="B39" s="40" t="s">
        <v>29</v>
      </c>
      <c r="C39" s="41">
        <v>2.2999999999999998</v>
      </c>
      <c r="D39" s="42"/>
      <c r="E39" s="42"/>
      <c r="F39" s="42"/>
      <c r="G39" s="42">
        <f t="shared" si="0"/>
        <v>0</v>
      </c>
      <c r="H39" s="43"/>
      <c r="I39" s="44"/>
    </row>
    <row r="40" spans="2:9" x14ac:dyDescent="0.25">
      <c r="B40" s="40"/>
      <c r="C40" s="46"/>
      <c r="D40" s="42"/>
      <c r="E40" s="42"/>
      <c r="F40" s="42"/>
      <c r="G40" s="42"/>
      <c r="H40" s="43"/>
      <c r="I40" s="44"/>
    </row>
    <row r="41" spans="2:9" x14ac:dyDescent="0.25">
      <c r="B41" s="40" t="s">
        <v>29</v>
      </c>
      <c r="C41" s="41">
        <v>2.4</v>
      </c>
      <c r="D41" s="42"/>
      <c r="E41" s="42"/>
      <c r="F41" s="42"/>
      <c r="G41" s="42">
        <f t="shared" si="0"/>
        <v>0</v>
      </c>
      <c r="H41" s="43"/>
      <c r="I41" s="44"/>
    </row>
    <row r="42" spans="2:9" x14ac:dyDescent="0.25">
      <c r="B42" s="40"/>
      <c r="C42" s="41"/>
      <c r="D42" s="42"/>
      <c r="E42" s="42"/>
      <c r="F42" s="42"/>
      <c r="G42" s="42"/>
      <c r="H42" s="43"/>
      <c r="I42" s="44"/>
    </row>
    <row r="43" spans="2:9" x14ac:dyDescent="0.25">
      <c r="B43" s="40" t="s">
        <v>29</v>
      </c>
      <c r="C43" s="41">
        <v>2.5</v>
      </c>
      <c r="D43" s="42"/>
      <c r="E43" s="42"/>
      <c r="F43" s="47">
        <v>0</v>
      </c>
      <c r="G43" s="42">
        <f t="shared" si="0"/>
        <v>0</v>
      </c>
      <c r="H43" s="43"/>
      <c r="I43" s="44"/>
    </row>
    <row r="44" spans="2:9" x14ac:dyDescent="0.25">
      <c r="B44" s="35"/>
      <c r="C44" s="36"/>
      <c r="D44" s="36"/>
      <c r="E44" s="36"/>
      <c r="F44" s="36"/>
      <c r="G44" s="36"/>
      <c r="H44" s="39"/>
    </row>
    <row r="45" spans="2:9" x14ac:dyDescent="0.25">
      <c r="B45" s="23" t="s">
        <v>16</v>
      </c>
      <c r="C45" s="36"/>
      <c r="D45" s="36"/>
      <c r="E45" s="36"/>
      <c r="F45" s="36"/>
      <c r="G45" s="36"/>
      <c r="H45" s="39"/>
    </row>
    <row r="46" spans="2:9" x14ac:dyDescent="0.25">
      <c r="B46" s="23" t="s">
        <v>17</v>
      </c>
      <c r="C46" s="36"/>
      <c r="D46" s="36"/>
      <c r="E46" s="36"/>
      <c r="F46" s="36"/>
      <c r="G46" s="36"/>
      <c r="H46" s="39"/>
    </row>
    <row r="47" spans="2:9" x14ac:dyDescent="0.25">
      <c r="B47" s="48"/>
      <c r="C47" s="49"/>
      <c r="D47" s="49"/>
      <c r="E47" s="49"/>
      <c r="F47" s="49"/>
      <c r="G47" s="49"/>
      <c r="H47" s="50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20" t="s">
        <v>8</v>
      </c>
      <c r="C2" s="120"/>
      <c r="D2" s="120"/>
    </row>
    <row r="3" spans="2:4" x14ac:dyDescent="0.25">
      <c r="B3" t="s">
        <v>40</v>
      </c>
    </row>
    <row r="6" spans="2:4" x14ac:dyDescent="0.25">
      <c r="B6" s="57" t="s">
        <v>31</v>
      </c>
      <c r="C6" s="57"/>
    </row>
    <row r="7" spans="2:4" x14ac:dyDescent="0.25">
      <c r="B7" t="s">
        <v>32</v>
      </c>
      <c r="D7" s="56">
        <v>189543.07</v>
      </c>
    </row>
    <row r="8" spans="2:4" x14ac:dyDescent="0.25">
      <c r="B8" t="s">
        <v>33</v>
      </c>
      <c r="D8" s="56">
        <v>3892815.52</v>
      </c>
    </row>
    <row r="9" spans="2:4" x14ac:dyDescent="0.25">
      <c r="B9" t="s">
        <v>34</v>
      </c>
      <c r="D9" s="56">
        <v>762391</v>
      </c>
    </row>
    <row r="10" spans="2:4" ht="15.75" thickBot="1" x14ac:dyDescent="0.3">
      <c r="B10" s="61" t="s">
        <v>36</v>
      </c>
      <c r="C10" s="46"/>
      <c r="D10" s="59">
        <f>SUM(D7:D9)</f>
        <v>4844749.59</v>
      </c>
    </row>
    <row r="12" spans="2:4" ht="15.75" thickBot="1" x14ac:dyDescent="0.3">
      <c r="B12" t="s">
        <v>37</v>
      </c>
      <c r="C12" t="s">
        <v>35</v>
      </c>
      <c r="D12" s="58">
        <f>+'Junio 2022'!G31</f>
        <v>407344.39000000007</v>
      </c>
    </row>
    <row r="15" spans="2:4" ht="15.75" thickBot="1" x14ac:dyDescent="0.3">
      <c r="B15" s="61" t="s">
        <v>38</v>
      </c>
      <c r="C15" s="46" t="s">
        <v>39</v>
      </c>
      <c r="D15" s="60">
        <f>+D10-D12</f>
        <v>4437405.2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Junio 2022</vt:lpstr>
      <vt:lpstr>Analisis por anti</vt:lpstr>
      <vt:lpstr>Hoja1</vt:lpstr>
      <vt:lpstr>'Junio 2022'!Print_Titles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 Luciano</cp:lastModifiedBy>
  <cp:lastPrinted>2022-06-09T20:21:13Z</cp:lastPrinted>
  <dcterms:created xsi:type="dcterms:W3CDTF">2019-09-05T12:51:01Z</dcterms:created>
  <dcterms:modified xsi:type="dcterms:W3CDTF">2022-07-18T13:57:25Z</dcterms:modified>
</cp:coreProperties>
</file>