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riegodo-my.sharepoint.com/personal/j_collado_riego_gob_do/Documents/INFORMES/Informe de ejecusión física financiera/2024/Semestral/2do semestre/"/>
    </mc:Choice>
  </mc:AlternateContent>
  <xr:revisionPtr revIDLastSave="51" documentId="8_{7C1D27AC-7CCF-4979-B5E3-D8C192AF4C0D}" xr6:coauthVersionLast="47" xr6:coauthVersionMax="47" xr10:uidLastSave="{4CB4E4B9-C081-45C5-9D3B-382172988D3D}"/>
  <bookViews>
    <workbookView xWindow="-22222" yWindow="-104" windowWidth="22326" windowHeight="11947" xr2:uid="{00000000-000D-0000-FFFF-FFFF00000000}"/>
  </bookViews>
  <sheets>
    <sheet name="Informe Fisico Financ. TIII" sheetId="1" r:id="rId1"/>
  </sheets>
  <definedNames>
    <definedName name="_xlnm.Print_Area" localSheetId="0">'Informe Fisico Financ. TIII'!$A$1:$J$65</definedName>
    <definedName name="_xlnm.Print_Titles" localSheetId="0">'Informe Fisico Financ. TIII'!$1:$3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J31" i="1"/>
  <c r="I31" i="1"/>
  <c r="J30" i="1"/>
  <c r="J29" i="1"/>
  <c r="I25" i="1"/>
</calcChain>
</file>

<file path=xl/sharedStrings.xml><?xml version="1.0" encoding="utf-8"?>
<sst xmlns="http://schemas.openxmlformats.org/spreadsheetml/2006/main" count="92" uniqueCount="85">
  <si>
    <t>Código</t>
  </si>
  <si>
    <t>Documento Relacionado</t>
  </si>
  <si>
    <t>Fecha Versión</t>
  </si>
  <si>
    <t>Versión</t>
  </si>
  <si>
    <t>DEC-FOR013</t>
  </si>
  <si>
    <t>I -Información Institucional</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</si>
  <si>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</si>
  <si>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</si>
  <si>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</si>
  <si>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</si>
  <si>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</si>
  <si>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</si>
  <si>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</si>
  <si>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</si>
  <si>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</si>
  <si>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Visión</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</si>
  <si>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</si>
  <si>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II. Contribución a la Estrategia Nacional de Desarrollo</t>
  </si>
  <si>
    <t>Eje Estratégico:</t>
  </si>
  <si>
    <t>DESARROLLO PRODUCTIVO</t>
  </si>
  <si>
    <t>Objetivo General:</t>
  </si>
  <si>
    <t>Estructura productiva sectorial y territorialmente adecuada, integrada competitivamente a la economía global y que aprovecha las oportunidades del mercado local</t>
  </si>
  <si>
    <t>Objetivo(s) Específico(s):</t>
  </si>
  <si>
    <t>3.5.3</t>
  </si>
  <si>
    <t>Elevar la productividad, competitividad y sostenibilidad ambiental y financiera de las cadenas agroproductivas, a fin de contribuir a la seguridad alimentaria, aprovechar el potencial exportador y generar empleo e ingresos para la población rural</t>
  </si>
  <si>
    <t>III. Información del Programa</t>
  </si>
  <si>
    <t>Nombre:</t>
  </si>
  <si>
    <t>Fomento del uso eficiente y racional del agua para la agricultura</t>
  </si>
  <si>
    <t>Descripción:</t>
  </si>
  <si>
    <t>Consiste en la Instalación de sistemas de riego tecnificado en terrenos utilizados para la agricultura intensiva, capacitación  y asistencia técnica en el uso y mantenimiento de los sistemas de riego.</t>
  </si>
  <si>
    <t>Productores agrícolas dueños de terreno con potencial para la agricultura intensiva y ubicados en las zonas o demarcaciones en alerta hídrica.</t>
  </si>
  <si>
    <t>Resultado Asociado:</t>
  </si>
  <si>
    <t>Aumentar la cantidad la cantidad de tareas de tierras agrícolas con sistemas de riego presurizado en los predios de los productores de 477,000 tareas de tierra tecnificada en 2022 a 677,000 en 2025.</t>
  </si>
  <si>
    <t>IV. Formulación y Ejecución Física-Financiera</t>
  </si>
  <si>
    <t>IV.I - Desempeño Financiero</t>
  </si>
  <si>
    <t>Presupuesto Inicial</t>
  </si>
  <si>
    <t>Presupuesto Vigente</t>
  </si>
  <si>
    <t>Presupuesto Ejecutado</t>
  </si>
  <si>
    <t>Porcentaje de Ejecución (ejecutado/vigente)</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</si>
  <si>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</si>
  <si>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</si>
  <si>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</si>
  <si>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</si>
  <si>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</si>
  <si>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</si>
  <si>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</si>
  <si>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</si>
  <si>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</si>
  <si>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</si>
  <si>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</si>
  <si>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</si>
  <si>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I=E/C</t>
  </si>
  <si>
    <t>Financiero 
(%) 
J=H/D</t>
  </si>
  <si>
    <t>Productores agrícolas con terreno con riego tecnificado</t>
  </si>
  <si>
    <t>Número de tareas de tierra tecnificadas</t>
  </si>
  <si>
    <t>N/A</t>
  </si>
  <si>
    <t>Productores agrícolas reciben capacitación sobre el uso y mantenimiento de sistemas de riego</t>
  </si>
  <si>
    <t>Número de productores capacitados</t>
  </si>
  <si>
    <t>Organizaciones públicas y privadas y productores agrícolas reciben asesoría y asistencia técnica para la modernización de regadíos</t>
  </si>
  <si>
    <t>Número de asesorías y asistencias técnicas</t>
  </si>
  <si>
    <t>V. Análisis de los Logros y Desviaciones</t>
  </si>
  <si>
    <t>V.I - Información de Logros y Desviaciones por Producto</t>
  </si>
  <si>
    <t xml:space="preserve">Producto: </t>
  </si>
  <si>
    <t>7757 - Productores agrícolas con terrenos con riego tecnificado.</t>
  </si>
  <si>
    <t xml:space="preserve">Descripción del Producto: </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</si>
  <si>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</si>
  <si>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Logros Alcanzados:</t>
  </si>
  <si>
    <t>Causas y Justificación del Desvío:</t>
  </si>
  <si>
    <t>Producto:</t>
  </si>
  <si>
    <t>7758 - Productores agrícolas reciben Capacitación y Asistencia Técnica para la Tecnificación.</t>
  </si>
  <si>
    <t>Consiste en la transferencia de conocimiento y concientización sobre el uso eficiente del agua, el correcto uso y mantenimiento de  los sistemas de riego presurizados.</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</si>
  <si>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</si>
  <si>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</si>
  <si>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 xml:space="preserve">VI. I - De acuerdo a los eventos presentados durante la ejecución del producto, ¿qué aspecto puede mejorarse? </t>
  </si>
  <si>
    <t>1. Realizar estimaciones más precisas para la programación tanto física como financiera, considerando las partidas devengadas y así evitar inconsistencias significativas entre lo programado y  lo ejecutado.                                                                                                                                                                                                                                                                                                                                                                                                                                                                                                                                                                        
2. Actualizar  la descripción del Fidecomiso de Fomento a la Tecnificación del Sistema Nacional de Riego, habilitándolo para que pueda recibir fondos de instituciones y organizaciones sin ánimo de lucro y de organizaciones internacionales, durante el año 2024,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la producción fisica institucional.</t>
  </si>
  <si>
    <r>
      <t>Beneficiarios:</t>
    </r>
    <r>
      <rPr>
        <sz val="16.5"/>
        <color rgb="FF000000"/>
        <rFont val="Century Gothic"/>
        <family val="2"/>
      </rPr>
      <t xml:space="preserve"> </t>
    </r>
  </si>
  <si>
    <r>
      <t xml:space="preserve">VI. </t>
    </r>
    <r>
      <rPr>
        <b/>
        <sz val="16.5"/>
        <color theme="0"/>
        <rFont val="Century Gothic"/>
        <family val="2"/>
      </rPr>
      <t>Oportunidades de Mejora</t>
    </r>
  </si>
  <si>
    <r>
      <rPr>
        <b/>
        <sz val="16.5"/>
        <rFont val="Calibri"/>
        <family val="2"/>
      </rPr>
      <t>Nota:</t>
    </r>
    <r>
      <rPr>
        <sz val="16.5"/>
        <rFont val="Calibri"/>
        <family val="2"/>
      </rPr>
      <t xml:space="preserve"> Las secciones III, IV, V y VI deben ser repetidas, la misma cantidad de programas sustantivos (codificados desde 11 al 95) que tenga la unidad ejecutora</t>
    </r>
  </si>
  <si>
    <t>Informe de Evaluación semestral de las Metas Físicas-Financieras
2do. semestre 2024</t>
  </si>
  <si>
    <t>Para el año 2024, la meta física programada es de 15,000 tareas de tierras tecnificadas, sin embargo para el segundo semestre  no hay programación en la meta física.
Para el  segundo semestre del año,  la ejecución financiera vinculada a este  producto institucional fue de RD$ 22,301,547.97 (Veinte y dos millones trecientos un mil quinientos cuarenta y siete con 97/100) representando un 97.30% con respecto al total  programado en el referido semestre.</t>
  </si>
  <si>
    <t xml:space="preserve">Durante el segundo semestre 2024, la institución está incursionando en diferentes actividades orientadas a fortalecer las capacidades internas y desarrollar esquemas que ayuden a establecer las bases para la implementación del producto por vías alternativas al fideicomiso, además de la realizacion de levantamientos que faciliten la identificación de potencial de tecnificación. En ese sentido se realizaron descensos, asociados al Proyecto de Construcción de la Presa de Monte Grande, con el fin de realizar estudios topográficos que permitan determinar las parcelas e identificar la factibilidad de implementación de tecnologías de riego a los productores ubicados en la zona de influencia de la presa.
En cuanto a la ejecución financiera, para este cuarto trimestre del año, el monto ejecutado fue menor a lo programado, por lo que existe un desvío monetario de (RD$ 618,764.03) debido a que en el 3er trimestre se percibió un ahorro presupuestario por la salida de personal asociado a este producto y a la baja ejecución de viáticos y combustible.
</t>
  </si>
  <si>
    <r>
      <t>Para el año 2024, la meta física programada es de 2,900 productores capacitados, de lo cual se programó para el segundo semenstre 1,850 personas capacitadas, en este período mencionado  se lograron impactar a 2,729 beneficiarios, alcanzando un 148</t>
    </r>
    <r>
      <rPr>
        <i/>
        <sz val="16.5"/>
        <rFont val="Calibri"/>
        <family val="2"/>
        <scheme val="minor"/>
      </rPr>
      <t>%</t>
    </r>
    <r>
      <rPr>
        <i/>
        <sz val="16.5"/>
        <color rgb="FFFF0000"/>
        <rFont val="Calibri"/>
        <family val="2"/>
        <scheme val="minor"/>
      </rPr>
      <t xml:space="preserve"> </t>
    </r>
    <r>
      <rPr>
        <i/>
        <sz val="16.5"/>
        <color theme="1"/>
        <rFont val="Calibri"/>
        <family val="2"/>
        <scheme val="minor"/>
      </rPr>
      <t>de lo programado, de los cuales 1,610 fueron hombres y 1,119 mujeres. Se impartieron 129 capacitaciones en las regiones Cibao Noroeste,  Ozama, Cibao Sur, El Valle, Cibao Nordeste, Cibao Norte, Enriquillo, Yuma, Higüamo y Valdesia.
Para el  semestre, la ejecución financiera vinculada a este producto institucional fué de RD$ 4,341,636.09 (Cuatro millones trecientos cuarenta y un mil seiscientos treita y seis pesos con 34/100) representando un 84.06 % del total  programado en el referido semestre.</t>
    </r>
  </si>
  <si>
    <t>Para el segundo semestre del 2024, la ejecución física de este producto presentó un una sobre ejecución de 42%, debido, en primera instancia, al conocimiento del producto de capacitación en el entorno agropecuario,lo que probocó un aumento en las solicitudes, además, se realizaron procesos con la inclusión de tecnologías que permitieron la capacitación a distancia accediendo a una mayor cantidad de personas, por otro lado, los organismos públicos, privados y de la sociedad civil tuvieron una mayor aceptación de este producto, realizando convocatorias con muchos participantes.
La ejecución financiera de este producto, durante el periodo julio - diciembre fue menor al monto programado, exhibiendo un desvío monetario de RD$ 823,428.91, los cuales pueden ser justificados por la salida en el 3er trimestre de personal asociado a este producto y la baja ejecución de viáticos y combustibles.</t>
  </si>
  <si>
    <r>
      <t>Para el año 2024, la meta física programada es de 150 asesorías y asistencias técnicas,  de lo cual se programó para el segundo semestre,  un total de 90 Asesorarías y asistencias técnicas,  para este período la ejecución de este producto fue de 68 Asesorías y Asistencias Técnicas realizadas a organizaciones, instituciones y productores, lo que representa un cumplimiento de</t>
    </r>
    <r>
      <rPr>
        <i/>
        <sz val="16.5"/>
        <rFont val="Calibri"/>
        <family val="2"/>
        <scheme val="minor"/>
      </rPr>
      <t xml:space="preserve"> 75.56%.</t>
    </r>
    <r>
      <rPr>
        <i/>
        <sz val="16.5"/>
        <color theme="1"/>
        <rFont val="Calibri"/>
        <family val="2"/>
        <scheme val="minor"/>
      </rPr>
      <t xml:space="preserve">
Para el  semestre mencionado, la ejecución financiera vinculada a este producto institucional fue de RD$ 18,007,636.10 (Diez y ocho millones siete mil seiscientos treita y seis  pesos con 10/100) representando un 98.34% del total  programado en el referido semestre.</t>
    </r>
  </si>
  <si>
    <t>Respecto a la meta física programada se registró una ejecución por debajo de lo programado, esto fue debido a la desición tomada por la alta dirección de reducir las actividades de este servicio por el cumplimiento de la meta programada producto de la gran aceptación que tuvo este producto a la población, lo que hizo mucho más fácil su ejecución durante el año.
Durante el semestre no se registró un desvío por encima ni por debajo del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</si>
</sst>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3" x14ac:knownFonts="1">
    <font>
      <sz val="11"/>
      <color theme="1"/>
      <name val="Calibri"/>
      <family val="2"/>
      <scheme val="minor"/>
    </font>
    <font>
      <sz val="11"/>
      <color theme="1"/>
      <name val="Calibri"/>
      <family val="2"/>
      <scheme val="minor"/>
    </font>
    <font>
      <sz val="8"/>
      <name val="Calibri"/>
      <family val="2"/>
      <scheme val="minor"/>
    </font>
    <font>
      <b/>
      <sz val="16"/>
      <color rgb="FF000000"/>
      <name val="Calibri"/>
      <family val="2"/>
      <scheme val="minor"/>
    </font>
    <font>
      <sz val="16"/>
      <color theme="1"/>
      <name val="Calibri"/>
      <family val="2"/>
      <scheme val="minor"/>
    </font>
    <font>
      <i/>
      <sz val="16"/>
      <color theme="1"/>
      <name val="Calibri"/>
      <family val="2"/>
      <scheme val="minor"/>
    </font>
    <font>
      <sz val="16"/>
      <name val="Calibri"/>
      <family val="2"/>
    </font>
    <font>
      <sz val="16"/>
      <color theme="1"/>
      <name val="Times New Roman"/>
      <family val="1"/>
    </font>
    <font>
      <b/>
      <sz val="16"/>
      <color theme="1"/>
      <name val="Times New Roman"/>
      <family val="1"/>
    </font>
    <font>
      <sz val="17"/>
      <color theme="1"/>
      <name val="Calibri"/>
      <family val="2"/>
      <scheme val="minor"/>
    </font>
    <font>
      <sz val="16.5"/>
      <color theme="1"/>
      <name val="Calibri"/>
      <family val="2"/>
      <scheme val="minor"/>
    </font>
    <font>
      <b/>
      <sz val="16.5"/>
      <color rgb="FF000000"/>
      <name val="Calibri"/>
      <family val="2"/>
      <scheme val="minor"/>
    </font>
    <font>
      <sz val="16.5"/>
      <color rgb="FF000000"/>
      <name val="Calibri"/>
      <family val="2"/>
      <scheme val="minor"/>
    </font>
    <font>
      <b/>
      <sz val="16.5"/>
      <color theme="0"/>
      <name val="Calibri"/>
      <family val="2"/>
      <scheme val="minor"/>
    </font>
    <font>
      <b/>
      <sz val="16.5"/>
      <color theme="1"/>
      <name val="Calibri"/>
      <family val="2"/>
      <scheme val="minor"/>
    </font>
    <font>
      <i/>
      <sz val="16.5"/>
      <color theme="1"/>
      <name val="Calibri"/>
      <family val="2"/>
      <scheme val="minor"/>
    </font>
    <font>
      <sz val="16.5"/>
      <color rgb="FF000000"/>
      <name val="Century Gothic"/>
      <family val="2"/>
    </font>
    <font>
      <b/>
      <sz val="16.5"/>
      <name val="Calibri"/>
      <family val="2"/>
    </font>
    <font>
      <sz val="16.5"/>
      <name val="Calibri"/>
      <family val="2"/>
    </font>
    <font>
      <b/>
      <sz val="16.5"/>
      <color rgb="FF000000"/>
      <name val="Calibri"/>
      <family val="2"/>
    </font>
    <font>
      <i/>
      <sz val="16.5"/>
      <color rgb="FFFF0000"/>
      <name val="Calibri"/>
      <family val="2"/>
      <scheme val="minor"/>
    </font>
    <font>
      <i/>
      <sz val="16.5"/>
      <name val="Calibri"/>
      <family val="2"/>
      <scheme val="minor"/>
    </font>
    <font>
      <b/>
      <sz val="16.5"/>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4" fillId="0" borderId="0" xfId="0" applyFont="1"/>
    <xf numFmtId="0" fontId="5" fillId="0" borderId="0" xfId="0" applyFont="1" applyAlignment="1" applyProtection="1">
      <alignment horizontal="left" vertical="center" wrapText="1"/>
      <protection locked="0"/>
    </xf>
    <xf numFmtId="43" fontId="4" fillId="0" borderId="0" xfId="1" applyFont="1"/>
    <xf numFmtId="39" fontId="4" fillId="0" borderId="0" xfId="0" applyNumberFormat="1" applyFont="1"/>
    <xf numFmtId="166" fontId="4" fillId="0" borderId="0" xfId="0" applyNumberFormat="1" applyFont="1"/>
    <xf numFmtId="0" fontId="3" fillId="0" borderId="0" xfId="0" applyFont="1" applyAlignment="1" applyProtection="1">
      <alignment vertical="center" wrapText="1"/>
      <protection locked="0"/>
    </xf>
    <xf numFmtId="0" fontId="3" fillId="0" borderId="16" xfId="0" applyFont="1" applyBorder="1" applyAlignment="1" applyProtection="1">
      <alignment vertical="center" wrapText="1"/>
      <protection locked="0"/>
    </xf>
    <xf numFmtId="0" fontId="6" fillId="0" borderId="0" xfId="0" applyFont="1" applyProtection="1">
      <protection locked="0"/>
    </xf>
    <xf numFmtId="49" fontId="7" fillId="0" borderId="0" xfId="0" applyNumberFormat="1" applyFont="1" applyAlignment="1">
      <alignment horizontal="center" vertical="center"/>
    </xf>
    <xf numFmtId="3" fontId="7" fillId="0" borderId="0" xfId="0" applyNumberFormat="1" applyFont="1" applyAlignment="1">
      <alignment horizontal="center" vertical="center"/>
    </xf>
    <xf numFmtId="43" fontId="7" fillId="0" borderId="0" xfId="1" applyFont="1" applyAlignment="1">
      <alignment horizontal="center" vertical="center"/>
    </xf>
    <xf numFmtId="4" fontId="7" fillId="0" borderId="0" xfId="0" applyNumberFormat="1" applyFont="1" applyAlignment="1">
      <alignment horizontal="center" vertical="center"/>
    </xf>
    <xf numFmtId="0" fontId="7" fillId="0" borderId="0" xfId="0" applyFont="1" applyAlignment="1">
      <alignment horizontal="left" vertical="center" wrapText="1"/>
    </xf>
    <xf numFmtId="43" fontId="8" fillId="0" borderId="0" xfId="1" applyFont="1" applyAlignment="1">
      <alignment horizontal="center" vertical="center"/>
    </xf>
    <xf numFmtId="0" fontId="4" fillId="8" borderId="0" xfId="0" applyFont="1" applyFill="1"/>
    <xf numFmtId="43" fontId="4" fillId="8" borderId="0" xfId="1" applyFont="1" applyFill="1"/>
    <xf numFmtId="39" fontId="0" fillId="0" borderId="0" xfId="0" applyNumberFormat="1"/>
    <xf numFmtId="10" fontId="4" fillId="0" borderId="0" xfId="0" applyNumberFormat="1" applyFont="1"/>
    <xf numFmtId="0" fontId="9" fillId="0" borderId="0" xfId="0" applyFont="1"/>
    <xf numFmtId="0" fontId="10" fillId="0" borderId="0" xfId="0" applyFont="1"/>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164" fontId="12" fillId="0" borderId="11"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1" fillId="0" borderId="16" xfId="0" applyFont="1" applyBorder="1" applyAlignment="1">
      <alignment vertical="center"/>
    </xf>
    <xf numFmtId="0" fontId="14" fillId="0" borderId="16" xfId="0" applyFont="1" applyBorder="1"/>
    <xf numFmtId="0" fontId="10" fillId="6" borderId="18" xfId="0" applyFont="1" applyFill="1" applyBorder="1" applyAlignment="1">
      <alignment horizontal="center" vertical="center" wrapText="1"/>
    </xf>
    <xf numFmtId="0" fontId="10" fillId="6" borderId="18" xfId="0" applyFont="1" applyFill="1" applyBorder="1" applyAlignment="1">
      <alignment horizontal="center" vertical="center"/>
    </xf>
    <xf numFmtId="0" fontId="15" fillId="0" borderId="0" xfId="0" applyFont="1" applyAlignment="1" applyProtection="1">
      <alignment horizontal="left" vertical="center" wrapText="1"/>
      <protection locked="0"/>
    </xf>
    <xf numFmtId="0" fontId="11" fillId="0" borderId="16" xfId="0" applyFont="1" applyBorder="1" applyAlignment="1">
      <alignment vertical="center" wrapText="1"/>
    </xf>
    <xf numFmtId="10" fontId="18" fillId="0" borderId="27" xfId="2" applyNumberFormat="1" applyFont="1" applyFill="1" applyBorder="1" applyAlignment="1" applyProtection="1">
      <alignment horizontal="center" vertical="center" wrapText="1" readingOrder="1"/>
    </xf>
    <xf numFmtId="0" fontId="10" fillId="0" borderId="16" xfId="0" applyFont="1" applyBorder="1"/>
    <xf numFmtId="0" fontId="19" fillId="7" borderId="29" xfId="0" applyFont="1" applyFill="1" applyBorder="1" applyAlignment="1">
      <alignment horizontal="center" vertical="center" wrapText="1" readingOrder="1"/>
    </xf>
    <xf numFmtId="0" fontId="19" fillId="7" borderId="30" xfId="0" applyFont="1" applyFill="1" applyBorder="1" applyAlignment="1">
      <alignment horizontal="center" vertical="center" wrapText="1" readingOrder="1"/>
    </xf>
    <xf numFmtId="0" fontId="19" fillId="7"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center"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0" borderId="27" xfId="2" applyNumberFormat="1" applyFont="1" applyFill="1" applyBorder="1" applyAlignment="1" applyProtection="1">
      <alignment horizontal="center" vertical="center" wrapText="1" readingOrder="1"/>
      <protection locked="0"/>
    </xf>
    <xf numFmtId="0" fontId="18" fillId="8" borderId="32" xfId="0" applyFont="1" applyFill="1" applyBorder="1" applyAlignment="1" applyProtection="1">
      <alignment vertical="top" wrapText="1"/>
      <protection locked="0"/>
    </xf>
    <xf numFmtId="0" fontId="18" fillId="8" borderId="33" xfId="0" applyFont="1" applyFill="1" applyBorder="1" applyAlignment="1" applyProtection="1">
      <alignment vertical="center" wrapText="1"/>
      <protection locked="0"/>
    </xf>
    <xf numFmtId="165" fontId="18" fillId="8" borderId="33" xfId="0" applyNumberFormat="1" applyFont="1" applyFill="1" applyBorder="1" applyAlignment="1" applyProtection="1">
      <alignment horizontal="center" vertical="center" wrapText="1" readingOrder="1"/>
      <protection locked="0"/>
    </xf>
    <xf numFmtId="166" fontId="18" fillId="8" borderId="33" xfId="0" applyNumberFormat="1" applyFont="1" applyFill="1" applyBorder="1" applyAlignment="1" applyProtection="1">
      <alignment horizontal="center" vertical="center" wrapText="1" readingOrder="1"/>
      <protection locked="0"/>
    </xf>
    <xf numFmtId="165" fontId="18" fillId="8" borderId="27" xfId="0" applyNumberFormat="1" applyFont="1" applyFill="1" applyBorder="1" applyAlignment="1" applyProtection="1">
      <alignment horizontal="center" vertical="center" wrapText="1" readingOrder="1"/>
      <protection locked="0"/>
    </xf>
    <xf numFmtId="165" fontId="18" fillId="8" borderId="33" xfId="0" applyNumberFormat="1" applyFont="1" applyFill="1" applyBorder="1" applyAlignment="1" applyProtection="1">
      <alignment horizontal="center" vertical="center" wrapText="1"/>
      <protection locked="0"/>
    </xf>
    <xf numFmtId="9" fontId="18" fillId="8" borderId="27" xfId="2" applyFont="1" applyFill="1" applyBorder="1" applyAlignment="1" applyProtection="1">
      <alignment horizontal="center" vertical="center" wrapText="1" readingOrder="1"/>
      <protection locked="0"/>
    </xf>
    <xf numFmtId="10" fontId="18" fillId="8" borderId="27" xfId="2" applyNumberFormat="1" applyFont="1" applyFill="1" applyBorder="1" applyAlignment="1" applyProtection="1">
      <alignment horizontal="center" vertical="center" wrapText="1" readingOrder="1"/>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center"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10" fontId="18" fillId="0" borderId="41" xfId="2" applyNumberFormat="1" applyFont="1" applyFill="1" applyBorder="1" applyAlignment="1" applyProtection="1">
      <alignment horizontal="center" vertical="center" wrapText="1" readingOrder="1"/>
      <protection locked="0"/>
    </xf>
    <xf numFmtId="10" fontId="18" fillId="0" borderId="41" xfId="2" applyNumberFormat="1" applyFont="1" applyFill="1" applyBorder="1" applyAlignment="1" applyProtection="1">
      <alignment horizontal="center" vertical="center" wrapText="1" readingOrder="1"/>
    </xf>
    <xf numFmtId="0" fontId="11" fillId="0" borderId="42"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8" fillId="0" borderId="0" xfId="0" applyFont="1" applyAlignment="1">
      <alignment horizontal="left" vertical="center" wrapText="1"/>
    </xf>
    <xf numFmtId="0" fontId="18" fillId="0" borderId="0" xfId="0" applyFont="1" applyProtection="1">
      <protection locked="0"/>
    </xf>
    <xf numFmtId="0" fontId="15" fillId="0" borderId="14" xfId="0" applyFont="1" applyBorder="1" applyAlignment="1" applyProtection="1">
      <alignment horizontal="justify" vertical="center" wrapText="1"/>
      <protection locked="0"/>
    </xf>
    <xf numFmtId="0" fontId="15" fillId="0" borderId="43" xfId="0" applyFont="1" applyBorder="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39" fontId="18" fillId="0" borderId="26" xfId="1" applyNumberFormat="1" applyFont="1" applyFill="1" applyBorder="1" applyAlignment="1" applyProtection="1">
      <alignment horizontal="center" vertical="center" wrapText="1" readingOrder="1"/>
      <protection locked="0"/>
    </xf>
    <xf numFmtId="39" fontId="18" fillId="0" borderId="27" xfId="1" applyNumberFormat="1" applyFont="1" applyFill="1" applyBorder="1" applyAlignment="1" applyProtection="1">
      <alignment horizontal="center" vertical="center" wrapText="1" readingOrder="1"/>
      <protection locked="0"/>
    </xf>
    <xf numFmtId="10" fontId="18" fillId="0" borderId="27" xfId="2" applyNumberFormat="1" applyFont="1" applyFill="1" applyBorder="1" applyAlignment="1" applyProtection="1">
      <alignment horizontal="center" vertical="center" wrapText="1" readingOrder="1"/>
    </xf>
    <xf numFmtId="10" fontId="18" fillId="0" borderId="28" xfId="2" applyNumberFormat="1" applyFont="1" applyFill="1" applyBorder="1" applyAlignment="1" applyProtection="1">
      <alignment horizontal="center" vertical="center" wrapText="1" readingOrder="1"/>
    </xf>
    <xf numFmtId="0" fontId="14" fillId="5" borderId="16" xfId="0" applyFont="1" applyFill="1" applyBorder="1" applyAlignment="1">
      <alignment horizontal="left" vertical="center"/>
    </xf>
    <xf numFmtId="0" fontId="14" fillId="5" borderId="0" xfId="0" applyFont="1" applyFill="1" applyAlignment="1">
      <alignment horizontal="left" vertical="center"/>
    </xf>
    <xf numFmtId="0" fontId="14" fillId="5" borderId="17" xfId="0" applyFont="1" applyFill="1" applyBorder="1" applyAlignment="1">
      <alignment horizontal="left" vertical="center"/>
    </xf>
    <xf numFmtId="39" fontId="18" fillId="0" borderId="24" xfId="1" applyNumberFormat="1" applyFont="1" applyFill="1" applyBorder="1" applyAlignment="1" applyProtection="1">
      <alignment horizontal="center" vertical="center" wrapText="1" readingOrder="1"/>
      <protection locked="0"/>
    </xf>
    <xf numFmtId="39" fontId="18" fillId="0" borderId="37" xfId="1" applyNumberFormat="1" applyFont="1" applyFill="1" applyBorder="1" applyAlignment="1" applyProtection="1">
      <alignment horizontal="center" vertical="center" wrapText="1" readingOrder="1"/>
      <protection locked="0"/>
    </xf>
    <xf numFmtId="39" fontId="18" fillId="0" borderId="23" xfId="1" applyNumberFormat="1" applyFont="1" applyFill="1" applyBorder="1" applyAlignment="1" applyProtection="1">
      <alignment horizontal="center" vertical="center" wrapText="1" readingOrder="1"/>
      <protection locked="0"/>
    </xf>
    <xf numFmtId="0" fontId="19" fillId="7" borderId="27" xfId="0" applyFont="1" applyFill="1" applyBorder="1" applyAlignment="1">
      <alignment horizontal="center" vertical="center" wrapText="1" readingOrder="1"/>
    </xf>
    <xf numFmtId="0" fontId="18" fillId="6" borderId="27" xfId="0" applyFont="1" applyFill="1" applyBorder="1" applyAlignment="1">
      <alignment vertical="top" wrapText="1"/>
    </xf>
    <xf numFmtId="0" fontId="18" fillId="6" borderId="28" xfId="0" applyFont="1" applyFill="1" applyBorder="1" applyAlignment="1">
      <alignment vertical="top" wrapText="1"/>
    </xf>
    <xf numFmtId="49" fontId="15" fillId="0" borderId="18" xfId="0" quotePrefix="1" applyNumberFormat="1" applyFont="1" applyBorder="1" applyAlignment="1" applyProtection="1">
      <alignment horizontal="left" vertical="center" wrapText="1"/>
      <protection locked="0"/>
    </xf>
    <xf numFmtId="49" fontId="15" fillId="0" borderId="19" xfId="0" quotePrefix="1" applyNumberFormat="1" applyFont="1" applyBorder="1" applyAlignment="1" applyProtection="1">
      <alignment horizontal="left" vertical="center" wrapText="1"/>
      <protection locked="0"/>
    </xf>
    <xf numFmtId="49" fontId="15" fillId="0" borderId="20" xfId="0" quotePrefix="1" applyNumberFormat="1" applyFont="1" applyBorder="1" applyAlignment="1" applyProtection="1">
      <alignment horizontal="left" vertical="center" wrapText="1"/>
      <protection locked="0"/>
    </xf>
    <xf numFmtId="0" fontId="15" fillId="0" borderId="18" xfId="0" applyFont="1" applyBorder="1" applyAlignment="1" applyProtection="1">
      <alignment horizontal="justify" vertical="center" wrapText="1"/>
      <protection locked="0"/>
    </xf>
    <xf numFmtId="0" fontId="15" fillId="0" borderId="19" xfId="0" applyFont="1" applyBorder="1" applyAlignment="1" applyProtection="1">
      <alignment horizontal="justify" vertical="center" wrapText="1"/>
      <protection locked="0"/>
    </xf>
    <xf numFmtId="0" fontId="15" fillId="0" borderId="20" xfId="0" applyFont="1" applyBorder="1" applyAlignment="1" applyProtection="1">
      <alignment horizontal="justify" vertical="center" wrapText="1"/>
      <protection locked="0"/>
    </xf>
    <xf numFmtId="0" fontId="13" fillId="4" borderId="16" xfId="0" applyFont="1" applyFill="1" applyBorder="1" applyAlignment="1">
      <alignment horizontal="left" vertical="center"/>
    </xf>
    <xf numFmtId="0" fontId="13" fillId="4" borderId="0" xfId="0" applyFont="1" applyFill="1" applyAlignment="1">
      <alignment horizontal="left" vertical="center"/>
    </xf>
    <xf numFmtId="0" fontId="13" fillId="4" borderId="17" xfId="0" applyFont="1" applyFill="1" applyBorder="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8" borderId="38" xfId="0" applyFont="1" applyFill="1" applyBorder="1" applyAlignment="1">
      <alignment horizontal="center" vertical="top" wrapText="1"/>
    </xf>
    <xf numFmtId="0" fontId="11" fillId="8" borderId="39" xfId="0" applyFont="1" applyFill="1" applyBorder="1" applyAlignment="1">
      <alignment horizontal="center" vertical="top" wrapText="1"/>
    </xf>
    <xf numFmtId="0" fontId="11" fillId="8" borderId="40" xfId="0" applyFont="1" applyFill="1" applyBorder="1" applyAlignment="1">
      <alignment horizontal="center" vertical="top" wrapText="1"/>
    </xf>
    <xf numFmtId="0" fontId="10" fillId="0" borderId="13" xfId="0" applyFont="1" applyBorder="1" applyAlignment="1">
      <alignment horizontal="center"/>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0" fontId="15" fillId="0" borderId="9" xfId="0" applyFont="1" applyBorder="1" applyAlignment="1" applyProtection="1">
      <alignment horizontal="justify" vertical="center" wrapText="1"/>
      <protection locked="0"/>
    </xf>
    <xf numFmtId="0" fontId="15" fillId="0" borderId="10" xfId="0" applyFont="1" applyBorder="1" applyAlignment="1" applyProtection="1">
      <alignment horizontal="justify" vertical="center" wrapText="1"/>
      <protection locked="0"/>
    </xf>
    <xf numFmtId="0" fontId="12" fillId="0" borderId="10" xfId="0" applyFont="1" applyBorder="1" applyAlignment="1">
      <alignment horizontal="center" vertical="center" wrapText="1"/>
    </xf>
    <xf numFmtId="0" fontId="15" fillId="0" borderId="14" xfId="0" applyFont="1" applyBorder="1" applyAlignment="1" applyProtection="1">
      <alignment horizontal="left" vertical="center" wrapText="1"/>
      <protection locked="0"/>
    </xf>
    <xf numFmtId="0" fontId="15" fillId="0" borderId="43"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0" fillId="6" borderId="21" xfId="0" applyFont="1" applyFill="1" applyBorder="1" applyAlignment="1">
      <alignment horizontal="center" vertical="center" wrapText="1"/>
    </xf>
    <xf numFmtId="0" fontId="11" fillId="9" borderId="1"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10" fillId="3" borderId="16" xfId="0" applyFont="1" applyFill="1" applyBorder="1" applyAlignment="1">
      <alignment horizontal="center"/>
    </xf>
    <xf numFmtId="0" fontId="10" fillId="3" borderId="0" xfId="0" applyFont="1" applyFill="1" applyAlignment="1">
      <alignment horizontal="center"/>
    </xf>
    <xf numFmtId="0" fontId="10" fillId="3" borderId="17" xfId="0" applyFont="1" applyFill="1" applyBorder="1" applyAlignment="1">
      <alignment horizontal="center"/>
    </xf>
    <xf numFmtId="0" fontId="17" fillId="6" borderId="22" xfId="0" applyFont="1" applyFill="1" applyBorder="1" applyAlignment="1">
      <alignment horizontal="center" vertical="center" wrapText="1" readingOrder="1"/>
    </xf>
    <xf numFmtId="0" fontId="17" fillId="6" borderId="23" xfId="0" applyFont="1" applyFill="1" applyBorder="1" applyAlignment="1">
      <alignment horizontal="center" vertical="center" wrapText="1" readingOrder="1"/>
    </xf>
    <xf numFmtId="0" fontId="17" fillId="6" borderId="24" xfId="0" applyFont="1" applyFill="1" applyBorder="1" applyAlignment="1">
      <alignment horizontal="center" vertical="center" wrapText="1" readingOrder="1"/>
    </xf>
    <xf numFmtId="0" fontId="17" fillId="6" borderId="25" xfId="0" applyFont="1" applyFill="1" applyBorder="1" applyAlignment="1">
      <alignment horizontal="center" vertical="center" wrapText="1" readingOrder="1"/>
    </xf>
    <xf numFmtId="0" fontId="17" fillId="6" borderId="37" xfId="0" applyFont="1" applyFill="1" applyBorder="1" applyAlignment="1">
      <alignment horizontal="center" vertical="center" wrapText="1" readingOrder="1"/>
    </xf>
    <xf numFmtId="0" fontId="11" fillId="9" borderId="16"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4" fontId="7" fillId="0" borderId="0" xfId="0" applyNumberFormat="1" applyFont="1" applyAlignment="1">
      <alignment horizontal="center" vertical="center"/>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18" fillId="0" borderId="0" xfId="0" applyFont="1" applyAlignment="1">
      <alignment horizontal="left" vertical="center" wrapText="1"/>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4" fillId="5" borderId="16"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7" xfId="0" applyFont="1" applyFill="1" applyBorder="1" applyAlignment="1">
      <alignment horizontal="left" vertical="center" wrapText="1"/>
    </xf>
    <xf numFmtId="49" fontId="7" fillId="0" borderId="0" xfId="0" applyNumberFormat="1" applyFont="1" applyAlignment="1">
      <alignment horizontal="center" vertic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5"/>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6.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5"/>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85587</xdr:colOff>
      <xdr:row>0</xdr:row>
      <xdr:rowOff>31750</xdr:rowOff>
    </xdr:from>
    <xdr:to>
      <xdr:col>0</xdr:col>
      <xdr:colOff>2428874</xdr:colOff>
      <xdr:row>2</xdr:row>
      <xdr:rowOff>206375</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85587" y="31750"/>
          <a:ext cx="2343287" cy="1301750"/>
        </a:xfrm>
        <a:prstGeom prst="rect">
          <a:avLst/>
        </a:prstGeom>
      </xdr:spPr>
    </xdr:pic>
    <xdr:clientData/>
  </xdr:twoCellAnchor>
  <xdr:twoCellAnchor editAs="oneCell">
    <xdr:from>
      <xdr:col>0</xdr:col>
      <xdr:colOff>190500</xdr:colOff>
      <xdr:row>57</xdr:row>
      <xdr:rowOff>269874</xdr:rowOff>
    </xdr:from>
    <xdr:to>
      <xdr:col>1</xdr:col>
      <xdr:colOff>381000</xdr:colOff>
      <xdr:row>64</xdr:row>
      <xdr:rowOff>47621</xdr:rowOff>
    </xdr:to>
    <xdr:pic>
      <xdr:nvPicPr>
        <xdr:cNvPr id="3" name="Picture 2">
          <a:extLst>
            <a:ext uri="{FF2B5EF4-FFF2-40B4-BE49-F238E27FC236}">
              <a16:creationId xmlns:a16="http://schemas.microsoft.com/office/drawing/2014/main" id="{6EDE26D7-DB24-106D-728A-32034571B22E}"/>
            </a:ext>
          </a:extLst>
        </xdr:cNvPr>
        <xdr:cNvPicPr>
          <a:picLocks noChangeAspect="1"/>
        </xdr:cNvPicPr>
      </xdr:nvPicPr>
      <xdr:blipFill>
        <a:blip xmlns:r="http://schemas.openxmlformats.org/officeDocument/2006/relationships" r:embed="rId2"/>
        <a:stretch>
          <a:fillRect/>
        </a:stretch>
      </xdr:blipFill>
      <xdr:spPr>
        <a:xfrm>
          <a:off x="190500" y="37115749"/>
          <a:ext cx="2651125" cy="1666875"/>
        </a:xfrm>
        <a:prstGeom prst="rect">
          <a:avLst/>
        </a:prstGeom>
      </xdr:spPr>
    </xdr:pic>
    <xdr:clientData/>
  </xdr:twoCellAnchor>
  <xdr:twoCellAnchor editAs="oneCell">
    <xdr:from>
      <xdr:col>6</xdr:col>
      <xdr:colOff>555625</xdr:colOff>
      <xdr:row>57</xdr:row>
      <xdr:rowOff>206375</xdr:rowOff>
    </xdr:from>
    <xdr:to>
      <xdr:col>9</xdr:col>
      <xdr:colOff>158750</xdr:colOff>
      <xdr:row>63</xdr:row>
      <xdr:rowOff>169018</xdr:rowOff>
    </xdr:to>
    <xdr:pic>
      <xdr:nvPicPr>
        <xdr:cNvPr id="6" name="Picture 5">
          <a:extLst>
            <a:ext uri="{FF2B5EF4-FFF2-40B4-BE49-F238E27FC236}">
              <a16:creationId xmlns:a16="http://schemas.microsoft.com/office/drawing/2014/main" id="{5D4C28B1-A961-B095-A758-216AFEED4BD7}"/>
            </a:ext>
          </a:extLst>
        </xdr:cNvPr>
        <xdr:cNvPicPr>
          <a:picLocks noChangeAspect="1"/>
        </xdr:cNvPicPr>
      </xdr:nvPicPr>
      <xdr:blipFill>
        <a:blip xmlns:r="http://schemas.openxmlformats.org/officeDocument/2006/relationships" r:embed="rId3"/>
        <a:stretch>
          <a:fillRect/>
        </a:stretch>
      </xdr:blipFill>
      <xdr:spPr>
        <a:xfrm>
          <a:off x="8778875" y="37052250"/>
          <a:ext cx="3286125" cy="15818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1"/>
    <tableColumn id="10" xr3:uid="{00000000-0010-0000-0000-00000A000000}" name="Financiera_x000a_(D)" dataDxfId="2"/>
    <tableColumn id="5" xr3:uid="{00000000-0010-0000-0000-000005000000}" name="Física _x000a_(E)" dataDxfId="0"/>
    <tableColumn id="6" xr3:uid="{00000000-0010-0000-0000-000006000000}" name="Financiera _x000a_ (F)" dataDxfId="3"/>
    <tableColumn id="7" xr3:uid="{00000000-0010-0000-0000-000007000000}" name="Física _x000a_(%)_x000a_ I=E/C" dataDxfId="5">
      <calculatedColumnFormula>+Tabla1[[#This Row],[Física 
(E)]]/Tabla1[[#This Row],[Física
(C)]]</calculatedColumnFormula>
    </tableColumn>
    <tableColumn id="8" xr3:uid="{00000000-0010-0000-0000-000008000000}" name="Financiero _x000a_(%) _x000a_J=H/D" dataDxfId="4">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Z72"/>
  <sheetViews>
    <sheetView showGridLines="0" tabSelected="1" topLeftCell="A41" zoomScale="85" zoomScaleNormal="85" workbookViewId="0">
      <selection activeCell="B47" sqref="B47:J47"/>
    </sheetView>
  </sheetViews>
  <sheetFormatPr baseColWidth="10" defaultColWidth="11.3984375" defaultRowHeight="21.35" x14ac:dyDescent="0.45"/>
  <cols>
    <col min="1" max="1" width="37" style="8" customWidth="1"/>
    <col min="2" max="2" width="20.69921875" style="8" customWidth="1"/>
    <col min="3" max="3" width="13" style="8" customWidth="1"/>
    <col min="4" max="4" width="21.296875" style="8" customWidth="1"/>
    <col min="5" max="5" width="17.59765625" style="8" customWidth="1"/>
    <col min="6" max="6" width="21.09765625" style="8" customWidth="1"/>
    <col min="7" max="7" width="14.69921875" style="8" customWidth="1"/>
    <col min="8" max="8" width="22.59765625" style="8" customWidth="1"/>
    <col min="9" max="9" width="17.8984375" style="8" customWidth="1"/>
    <col min="10" max="10" width="28.69921875" style="8" customWidth="1"/>
    <col min="11" max="11" width="13.3984375" style="1" customWidth="1"/>
    <col min="12" max="12" width="19.5" style="1" bestFit="1" customWidth="1"/>
    <col min="13" max="13" width="20.3984375" style="1" customWidth="1"/>
    <col min="14" max="14" width="22.09765625" style="1" customWidth="1"/>
    <col min="15" max="15" width="11.3984375" style="1"/>
    <col min="16" max="16" width="20" style="1" customWidth="1"/>
    <col min="17" max="16384" width="11.3984375" style="1"/>
  </cols>
  <sheetData>
    <row r="1" spans="1:13" ht="46.55" customHeight="1" thickBot="1" x14ac:dyDescent="0.5">
      <c r="A1" s="96"/>
      <c r="B1" s="88" t="s">
        <v>78</v>
      </c>
      <c r="C1" s="89"/>
      <c r="D1" s="89"/>
      <c r="E1" s="89"/>
      <c r="F1" s="89"/>
      <c r="G1" s="89"/>
      <c r="H1" s="89"/>
      <c r="I1" s="89"/>
      <c r="J1" s="90"/>
    </row>
    <row r="2" spans="1:13" ht="42.8" customHeight="1" thickBot="1" x14ac:dyDescent="0.5">
      <c r="A2" s="97"/>
      <c r="B2" s="91" t="s">
        <v>0</v>
      </c>
      <c r="C2" s="92"/>
      <c r="D2" s="91" t="s">
        <v>1</v>
      </c>
      <c r="E2" s="92"/>
      <c r="F2" s="92"/>
      <c r="G2" s="92"/>
      <c r="H2" s="93"/>
      <c r="I2" s="21" t="s">
        <v>2</v>
      </c>
      <c r="J2" s="22" t="s">
        <v>3</v>
      </c>
    </row>
    <row r="3" spans="1:13" ht="17.3" customHeight="1" thickBot="1" x14ac:dyDescent="0.5">
      <c r="A3" s="98"/>
      <c r="B3" s="94" t="s">
        <v>4</v>
      </c>
      <c r="C3" s="95"/>
      <c r="D3" s="94"/>
      <c r="E3" s="95"/>
      <c r="F3" s="95"/>
      <c r="G3" s="95"/>
      <c r="H3" s="105"/>
      <c r="I3" s="23"/>
      <c r="J3" s="24"/>
    </row>
    <row r="4" spans="1:13" ht="3.75" customHeight="1" x14ac:dyDescent="0.45">
      <c r="A4" s="99"/>
      <c r="B4" s="100"/>
      <c r="C4" s="100"/>
      <c r="D4" s="101"/>
      <c r="E4" s="101"/>
      <c r="F4" s="101"/>
      <c r="G4" s="101"/>
      <c r="H4" s="101"/>
      <c r="I4" s="100"/>
      <c r="J4" s="102"/>
    </row>
    <row r="5" spans="1:13" ht="3.05" customHeight="1" x14ac:dyDescent="0.45">
      <c r="A5" s="114"/>
      <c r="B5" s="115"/>
      <c r="C5" s="115"/>
      <c r="D5" s="115"/>
      <c r="E5" s="115"/>
      <c r="F5" s="115"/>
      <c r="G5" s="115"/>
      <c r="H5" s="115"/>
      <c r="I5" s="115"/>
      <c r="J5" s="116"/>
    </row>
    <row r="6" spans="1:13" ht="21.9" x14ac:dyDescent="0.45">
      <c r="A6" s="85" t="s">
        <v>5</v>
      </c>
      <c r="B6" s="86"/>
      <c r="C6" s="86"/>
      <c r="D6" s="86"/>
      <c r="E6" s="86"/>
      <c r="F6" s="86"/>
      <c r="G6" s="86"/>
      <c r="H6" s="86"/>
      <c r="I6" s="86"/>
      <c r="J6" s="87"/>
    </row>
    <row r="7" spans="1:13" ht="21.9" x14ac:dyDescent="0.45">
      <c r="A7" s="70" t="s">
        <v>6</v>
      </c>
      <c r="B7" s="71"/>
      <c r="C7" s="71"/>
      <c r="D7" s="71"/>
      <c r="E7" s="71"/>
      <c r="F7" s="71"/>
      <c r="G7" s="71"/>
      <c r="H7" s="71"/>
      <c r="I7" s="71"/>
      <c r="J7" s="72"/>
    </row>
    <row r="8" spans="1:13" ht="26.25" customHeight="1" x14ac:dyDescent="0.45">
      <c r="A8" s="25" t="s">
        <v>7</v>
      </c>
      <c r="B8" s="79" t="s">
        <v>8</v>
      </c>
      <c r="C8" s="80"/>
      <c r="D8" s="80"/>
      <c r="E8" s="80"/>
      <c r="F8" s="80"/>
      <c r="G8" s="80"/>
      <c r="H8" s="80"/>
      <c r="I8" s="80"/>
      <c r="J8" s="81"/>
    </row>
    <row r="9" spans="1:13" ht="20.3" customHeight="1" x14ac:dyDescent="0.45">
      <c r="A9" s="26" t="s">
        <v>9</v>
      </c>
      <c r="B9" s="79" t="s">
        <v>10</v>
      </c>
      <c r="C9" s="80"/>
      <c r="D9" s="80"/>
      <c r="E9" s="80"/>
      <c r="F9" s="80"/>
      <c r="G9" s="80"/>
      <c r="H9" s="80"/>
      <c r="I9" s="80"/>
      <c r="J9" s="81"/>
    </row>
    <row r="10" spans="1:13" ht="24.8" customHeight="1" x14ac:dyDescent="0.45">
      <c r="A10" s="26" t="s">
        <v>11</v>
      </c>
      <c r="B10" s="79" t="s">
        <v>12</v>
      </c>
      <c r="C10" s="80"/>
      <c r="D10" s="80"/>
      <c r="E10" s="80"/>
      <c r="F10" s="80"/>
      <c r="G10" s="80"/>
      <c r="H10" s="80"/>
      <c r="I10" s="80"/>
      <c r="J10" s="81"/>
    </row>
    <row r="11" spans="1:13" ht="74.3" customHeight="1" x14ac:dyDescent="0.45">
      <c r="A11" s="25" t="s">
        <v>13</v>
      </c>
      <c r="B11" s="82" t="s">
        <v>14</v>
      </c>
      <c r="C11" s="83"/>
      <c r="D11" s="83"/>
      <c r="E11" s="83"/>
      <c r="F11" s="83"/>
      <c r="G11" s="83"/>
      <c r="H11" s="83"/>
      <c r="I11" s="83"/>
      <c r="J11" s="84"/>
    </row>
    <row r="12" spans="1:13" ht="72.75" customHeight="1" x14ac:dyDescent="0.45">
      <c r="A12" s="25" t="s">
        <v>15</v>
      </c>
      <c r="B12" s="82" t="s">
        <v>16</v>
      </c>
      <c r="C12" s="83"/>
      <c r="D12" s="83"/>
      <c r="E12" s="83"/>
      <c r="F12" s="83"/>
      <c r="G12" s="83"/>
      <c r="H12" s="83"/>
      <c r="I12" s="83"/>
      <c r="J12" s="84"/>
    </row>
    <row r="13" spans="1:13" ht="21.9" x14ac:dyDescent="0.45">
      <c r="A13" s="85" t="s">
        <v>17</v>
      </c>
      <c r="B13" s="86"/>
      <c r="C13" s="86"/>
      <c r="D13" s="86"/>
      <c r="E13" s="86"/>
      <c r="F13" s="86"/>
      <c r="G13" s="86"/>
      <c r="H13" s="86"/>
      <c r="I13" s="86"/>
      <c r="J13" s="87"/>
    </row>
    <row r="14" spans="1:13" ht="27.8" customHeight="1" x14ac:dyDescent="0.45">
      <c r="A14" s="25" t="s">
        <v>18</v>
      </c>
      <c r="B14" s="27">
        <v>3</v>
      </c>
      <c r="C14" s="110" t="s">
        <v>19</v>
      </c>
      <c r="D14" s="110"/>
      <c r="E14" s="110"/>
      <c r="F14" s="110"/>
      <c r="G14" s="110"/>
      <c r="H14" s="110"/>
      <c r="I14" s="110"/>
      <c r="J14" s="110"/>
    </row>
    <row r="15" spans="1:13" ht="63.8" customHeight="1" x14ac:dyDescent="0.45">
      <c r="A15" s="25" t="s">
        <v>20</v>
      </c>
      <c r="B15" s="28">
        <v>3.5</v>
      </c>
      <c r="C15" s="110" t="s">
        <v>21</v>
      </c>
      <c r="D15" s="110"/>
      <c r="E15" s="110"/>
      <c r="F15" s="110"/>
      <c r="G15" s="110"/>
      <c r="H15" s="110"/>
      <c r="I15" s="110"/>
      <c r="J15" s="110"/>
      <c r="M15" s="20"/>
    </row>
    <row r="16" spans="1:13" ht="63.1" customHeight="1" x14ac:dyDescent="0.45">
      <c r="A16" s="25" t="s">
        <v>22</v>
      </c>
      <c r="B16" s="28" t="s">
        <v>23</v>
      </c>
      <c r="C16" s="110" t="s">
        <v>24</v>
      </c>
      <c r="D16" s="110"/>
      <c r="E16" s="110"/>
      <c r="F16" s="110"/>
      <c r="G16" s="110"/>
      <c r="H16" s="110"/>
      <c r="I16" s="110"/>
      <c r="J16" s="110"/>
      <c r="M16" s="20"/>
    </row>
    <row r="17" spans="1:17" ht="21.9" x14ac:dyDescent="0.45">
      <c r="A17" s="85" t="s">
        <v>25</v>
      </c>
      <c r="B17" s="86"/>
      <c r="C17" s="86"/>
      <c r="D17" s="86"/>
      <c r="E17" s="86"/>
      <c r="F17" s="86"/>
      <c r="G17" s="86"/>
      <c r="H17" s="86"/>
      <c r="I17" s="86"/>
      <c r="J17" s="87"/>
    </row>
    <row r="18" spans="1:17" ht="29.25" customHeight="1" x14ac:dyDescent="0.45">
      <c r="A18" s="25" t="s">
        <v>26</v>
      </c>
      <c r="B18" s="108" t="s">
        <v>27</v>
      </c>
      <c r="C18" s="108"/>
      <c r="D18" s="108"/>
      <c r="E18" s="108"/>
      <c r="F18" s="108"/>
      <c r="G18" s="108"/>
      <c r="H18" s="108"/>
      <c r="I18" s="108"/>
      <c r="J18" s="109"/>
      <c r="L18"/>
      <c r="M18"/>
      <c r="N18"/>
      <c r="O18"/>
      <c r="P18"/>
      <c r="Q18"/>
    </row>
    <row r="19" spans="1:17" ht="36" customHeight="1" x14ac:dyDescent="0.45">
      <c r="A19" s="30" t="s">
        <v>28</v>
      </c>
      <c r="B19" s="108" t="s">
        <v>29</v>
      </c>
      <c r="C19" s="108"/>
      <c r="D19" s="108"/>
      <c r="E19" s="108"/>
      <c r="F19" s="108"/>
      <c r="G19" s="108"/>
      <c r="H19" s="108"/>
      <c r="I19" s="108"/>
      <c r="J19" s="109"/>
      <c r="L19"/>
      <c r="M19"/>
      <c r="N19"/>
      <c r="O19"/>
      <c r="P19"/>
      <c r="Q19"/>
    </row>
    <row r="20" spans="1:17" ht="39.049999999999997" customHeight="1" x14ac:dyDescent="0.45">
      <c r="A20" s="30" t="s">
        <v>75</v>
      </c>
      <c r="B20" s="108" t="s">
        <v>30</v>
      </c>
      <c r="C20" s="108"/>
      <c r="D20" s="108"/>
      <c r="E20" s="108"/>
      <c r="F20" s="108"/>
      <c r="G20" s="108"/>
      <c r="H20" s="108"/>
      <c r="I20" s="108"/>
      <c r="J20" s="109"/>
      <c r="L20"/>
      <c r="M20"/>
      <c r="N20"/>
      <c r="O20"/>
      <c r="P20"/>
      <c r="Q20"/>
    </row>
    <row r="21" spans="1:17" ht="45.25" customHeight="1" x14ac:dyDescent="0.45">
      <c r="A21" s="30" t="s">
        <v>31</v>
      </c>
      <c r="B21" s="108" t="s">
        <v>32</v>
      </c>
      <c r="C21" s="108"/>
      <c r="D21" s="108"/>
      <c r="E21" s="108"/>
      <c r="F21" s="108"/>
      <c r="G21" s="108"/>
      <c r="H21" s="108"/>
      <c r="I21" s="108"/>
      <c r="J21" s="109"/>
      <c r="L21"/>
      <c r="M21"/>
      <c r="N21"/>
      <c r="O21"/>
      <c r="P21"/>
      <c r="Q21"/>
    </row>
    <row r="22" spans="1:17" ht="21.9" x14ac:dyDescent="0.45">
      <c r="A22" s="85" t="s">
        <v>33</v>
      </c>
      <c r="B22" s="86"/>
      <c r="C22" s="86"/>
      <c r="D22" s="86"/>
      <c r="E22" s="86"/>
      <c r="F22" s="86"/>
      <c r="G22" s="86"/>
      <c r="H22" s="86"/>
      <c r="I22" s="86"/>
      <c r="J22" s="87"/>
      <c r="L22"/>
      <c r="M22"/>
      <c r="N22"/>
      <c r="O22"/>
      <c r="P22"/>
      <c r="Q22"/>
    </row>
    <row r="23" spans="1:17" ht="21.9" x14ac:dyDescent="0.45">
      <c r="A23" s="70" t="s">
        <v>34</v>
      </c>
      <c r="B23" s="71"/>
      <c r="C23" s="71"/>
      <c r="D23" s="71"/>
      <c r="E23" s="71"/>
      <c r="F23" s="71"/>
      <c r="G23" s="71"/>
      <c r="H23" s="71"/>
      <c r="I23" s="71"/>
      <c r="J23" s="72"/>
      <c r="L23"/>
      <c r="M23"/>
      <c r="N23"/>
      <c r="O23"/>
      <c r="P23"/>
      <c r="Q23"/>
    </row>
    <row r="24" spans="1:17" ht="46.55" customHeight="1" x14ac:dyDescent="0.45">
      <c r="A24" s="117" t="s">
        <v>35</v>
      </c>
      <c r="B24" s="118"/>
      <c r="C24" s="119" t="s">
        <v>36</v>
      </c>
      <c r="D24" s="121"/>
      <c r="E24" s="121"/>
      <c r="F24" s="121" t="s">
        <v>37</v>
      </c>
      <c r="G24" s="121"/>
      <c r="H24" s="118"/>
      <c r="I24" s="119" t="s">
        <v>38</v>
      </c>
      <c r="J24" s="120"/>
      <c r="L24"/>
      <c r="M24"/>
      <c r="N24"/>
      <c r="O24"/>
      <c r="P24"/>
      <c r="Q24"/>
    </row>
    <row r="25" spans="1:17" ht="37.450000000000003" customHeight="1" x14ac:dyDescent="0.45">
      <c r="A25" s="66">
        <v>191121879</v>
      </c>
      <c r="B25" s="67"/>
      <c r="C25" s="73">
        <v>186121879</v>
      </c>
      <c r="D25" s="74"/>
      <c r="E25" s="75"/>
      <c r="F25" s="73">
        <v>110851600.06999999</v>
      </c>
      <c r="G25" s="74"/>
      <c r="H25" s="75"/>
      <c r="I25" s="68">
        <f>IF(F25&gt;0,F25/C25,0)</f>
        <v>0.59558607867912183</v>
      </c>
      <c r="J25" s="69"/>
      <c r="L25"/>
      <c r="M25"/>
      <c r="N25"/>
      <c r="O25"/>
      <c r="P25"/>
      <c r="Q25"/>
    </row>
    <row r="26" spans="1:17" ht="21.9" x14ac:dyDescent="0.45">
      <c r="A26" s="70"/>
      <c r="B26" s="71"/>
      <c r="C26" s="71"/>
      <c r="D26" s="71"/>
      <c r="E26" s="71"/>
      <c r="F26" s="71"/>
      <c r="G26" s="71"/>
      <c r="H26" s="71"/>
      <c r="I26" s="71"/>
      <c r="J26" s="72"/>
      <c r="L26"/>
      <c r="M26"/>
      <c r="N26"/>
      <c r="O26"/>
      <c r="P26"/>
      <c r="Q26"/>
    </row>
    <row r="27" spans="1:17" ht="34.6" customHeight="1" x14ac:dyDescent="0.45">
      <c r="A27" s="32"/>
      <c r="B27" s="20"/>
      <c r="C27" s="76" t="s">
        <v>39</v>
      </c>
      <c r="D27" s="77"/>
      <c r="E27" s="76" t="s">
        <v>40</v>
      </c>
      <c r="F27" s="77"/>
      <c r="G27" s="76" t="s">
        <v>41</v>
      </c>
      <c r="H27" s="76"/>
      <c r="I27" s="76" t="s">
        <v>42</v>
      </c>
      <c r="J27" s="78"/>
      <c r="L27"/>
      <c r="M27"/>
      <c r="N27" s="17"/>
      <c r="O27"/>
      <c r="P27"/>
      <c r="Q27"/>
    </row>
    <row r="28" spans="1:17" ht="65.7" x14ac:dyDescent="0.45">
      <c r="A28" s="33" t="s">
        <v>43</v>
      </c>
      <c r="B28" s="34" t="s">
        <v>44</v>
      </c>
      <c r="C28" s="34" t="s">
        <v>45</v>
      </c>
      <c r="D28" s="34" t="s">
        <v>46</v>
      </c>
      <c r="E28" s="34" t="s">
        <v>47</v>
      </c>
      <c r="F28" s="34" t="s">
        <v>48</v>
      </c>
      <c r="G28" s="34" t="s">
        <v>49</v>
      </c>
      <c r="H28" s="34" t="s">
        <v>50</v>
      </c>
      <c r="I28" s="34" t="s">
        <v>51</v>
      </c>
      <c r="J28" s="35" t="s">
        <v>52</v>
      </c>
      <c r="L28"/>
      <c r="M28"/>
      <c r="N28"/>
      <c r="O28"/>
      <c r="P28"/>
      <c r="Q28"/>
    </row>
    <row r="29" spans="1:17" ht="93.05" customHeight="1" x14ac:dyDescent="0.45">
      <c r="A29" s="36" t="s">
        <v>53</v>
      </c>
      <c r="B29" s="37" t="s">
        <v>54</v>
      </c>
      <c r="C29" s="38">
        <v>15000</v>
      </c>
      <c r="D29" s="39">
        <v>42352000</v>
      </c>
      <c r="E29" s="38">
        <v>0</v>
      </c>
      <c r="F29" s="39">
        <v>22920312</v>
      </c>
      <c r="G29" s="40">
        <v>0</v>
      </c>
      <c r="H29" s="39">
        <v>22301547.969999999</v>
      </c>
      <c r="I29" s="41" t="s">
        <v>55</v>
      </c>
      <c r="J29" s="31">
        <f>Tabla1[[#This Row],[Financiera 
 (F)]]/Tabla1[[#This Row],[Financiera
(D)]]</f>
        <v>0.97300368206157051</v>
      </c>
      <c r="L29" s="3"/>
      <c r="M29" s="3"/>
    </row>
    <row r="30" spans="1:17" ht="94.5" customHeight="1" x14ac:dyDescent="0.45">
      <c r="A30" s="42" t="s">
        <v>56</v>
      </c>
      <c r="B30" s="43" t="s">
        <v>57</v>
      </c>
      <c r="C30" s="44">
        <v>2900</v>
      </c>
      <c r="D30" s="45">
        <v>10570065</v>
      </c>
      <c r="E30" s="46">
        <v>1850</v>
      </c>
      <c r="F30" s="45">
        <v>5165065</v>
      </c>
      <c r="G30" s="47">
        <v>2635</v>
      </c>
      <c r="H30" s="45">
        <v>4341636.09</v>
      </c>
      <c r="I30" s="48">
        <f>+Tabla1[[#This Row],[Física 
(E)]]/Tabla1[[#This Row],[Física
(C)]]</f>
        <v>1.4243243243243244</v>
      </c>
      <c r="J30" s="49">
        <f>Tabla1[[#This Row],[Financiera 
 (F)]]/Tabla1[[#This Row],[Financiera
(D)]]</f>
        <v>0.84057724152551805</v>
      </c>
      <c r="K30" s="15"/>
      <c r="L30" s="16"/>
      <c r="M30" s="4"/>
    </row>
    <row r="31" spans="1:17" ht="111.05" customHeight="1" x14ac:dyDescent="0.45">
      <c r="A31" s="50" t="s">
        <v>58</v>
      </c>
      <c r="B31" s="51" t="s">
        <v>59</v>
      </c>
      <c r="C31" s="52">
        <v>150</v>
      </c>
      <c r="D31" s="53">
        <v>35672124</v>
      </c>
      <c r="E31" s="52">
        <v>90</v>
      </c>
      <c r="F31" s="53">
        <v>18311668</v>
      </c>
      <c r="G31" s="54">
        <v>68</v>
      </c>
      <c r="H31" s="53">
        <v>18007636.100000001</v>
      </c>
      <c r="I31" s="55">
        <f>+Tabla1[[#This Row],[Física 
(E)]]/Tabla1[[#This Row],[Física
(C)]]</f>
        <v>0.75555555555555554</v>
      </c>
      <c r="J31" s="56">
        <f>Tabla1[[#This Row],[Financiera 
 (F)]]/Tabla1[[#This Row],[Financiera
(D)]]</f>
        <v>0.98339682108697046</v>
      </c>
      <c r="L31" s="5"/>
      <c r="N31" s="18"/>
    </row>
    <row r="32" spans="1:17" ht="27.1" customHeight="1" x14ac:dyDescent="0.45">
      <c r="A32" s="85" t="s">
        <v>60</v>
      </c>
      <c r="B32" s="86"/>
      <c r="C32" s="86"/>
      <c r="D32" s="86"/>
      <c r="E32" s="86"/>
      <c r="F32" s="86"/>
      <c r="G32" s="86"/>
      <c r="H32" s="86"/>
      <c r="I32" s="86"/>
      <c r="J32" s="87"/>
    </row>
    <row r="33" spans="1:19" ht="22.5" thickBot="1" x14ac:dyDescent="0.5">
      <c r="A33" s="70" t="s">
        <v>61</v>
      </c>
      <c r="B33" s="71"/>
      <c r="C33" s="71"/>
      <c r="D33" s="71"/>
      <c r="E33" s="71"/>
      <c r="F33" s="71"/>
      <c r="G33" s="71"/>
      <c r="H33" s="71"/>
      <c r="I33" s="71"/>
      <c r="J33" s="72"/>
    </row>
    <row r="34" spans="1:19" ht="30.85" customHeight="1" x14ac:dyDescent="0.45">
      <c r="A34" s="57" t="s">
        <v>62</v>
      </c>
      <c r="B34" s="62" t="s">
        <v>63</v>
      </c>
      <c r="C34" s="62"/>
      <c r="D34" s="62"/>
      <c r="E34" s="62"/>
      <c r="F34" s="62"/>
      <c r="G34" s="62"/>
      <c r="H34" s="62"/>
      <c r="I34" s="62"/>
      <c r="J34" s="63"/>
    </row>
    <row r="35" spans="1:19" ht="72" customHeight="1" x14ac:dyDescent="0.45">
      <c r="A35" s="58" t="s">
        <v>64</v>
      </c>
      <c r="B35" s="64" t="s">
        <v>65</v>
      </c>
      <c r="C35" s="64"/>
      <c r="D35" s="64"/>
      <c r="E35" s="64"/>
      <c r="F35" s="64"/>
      <c r="G35" s="64"/>
      <c r="H35" s="64"/>
      <c r="I35" s="64"/>
      <c r="J35" s="65"/>
    </row>
    <row r="36" spans="1:19" ht="159.69999999999999" customHeight="1" x14ac:dyDescent="0.45">
      <c r="A36" s="58" t="s">
        <v>66</v>
      </c>
      <c r="B36" s="64" t="s">
        <v>79</v>
      </c>
      <c r="C36" s="64"/>
      <c r="D36" s="64"/>
      <c r="E36" s="64"/>
      <c r="F36" s="64"/>
      <c r="G36" s="64"/>
      <c r="H36" s="64"/>
      <c r="I36" s="64"/>
      <c r="J36" s="65"/>
      <c r="L36" s="3"/>
    </row>
    <row r="37" spans="1:19" ht="256.5" customHeight="1" thickBot="1" x14ac:dyDescent="0.5">
      <c r="A37" s="59" t="s">
        <v>67</v>
      </c>
      <c r="B37" s="103" t="s">
        <v>80</v>
      </c>
      <c r="C37" s="103"/>
      <c r="D37" s="103"/>
      <c r="E37" s="103"/>
      <c r="F37" s="103"/>
      <c r="G37" s="103"/>
      <c r="H37" s="103"/>
      <c r="I37" s="103"/>
      <c r="J37" s="104"/>
    </row>
    <row r="38" spans="1:19" ht="11.95" customHeight="1" thickBot="1" x14ac:dyDescent="0.5">
      <c r="A38" s="122"/>
      <c r="B38" s="123"/>
      <c r="C38" s="123"/>
      <c r="D38" s="123"/>
      <c r="E38" s="123"/>
      <c r="F38" s="123"/>
      <c r="G38" s="123"/>
      <c r="H38" s="123"/>
      <c r="I38" s="123"/>
      <c r="J38" s="124"/>
    </row>
    <row r="39" spans="1:19" ht="23.2" customHeight="1" x14ac:dyDescent="0.45">
      <c r="A39" s="57" t="s">
        <v>68</v>
      </c>
      <c r="B39" s="106" t="s">
        <v>69</v>
      </c>
      <c r="C39" s="106"/>
      <c r="D39" s="106"/>
      <c r="E39" s="106"/>
      <c r="F39" s="106"/>
      <c r="G39" s="106"/>
      <c r="H39" s="106"/>
      <c r="I39" s="106"/>
      <c r="J39" s="107"/>
      <c r="N39" s="3"/>
    </row>
    <row r="40" spans="1:19" ht="49.55" customHeight="1" x14ac:dyDescent="0.45">
      <c r="A40" s="58" t="s">
        <v>64</v>
      </c>
      <c r="B40" s="64" t="s">
        <v>70</v>
      </c>
      <c r="C40" s="64"/>
      <c r="D40" s="64"/>
      <c r="E40" s="64"/>
      <c r="F40" s="64"/>
      <c r="G40" s="64"/>
      <c r="H40" s="64"/>
      <c r="I40" s="64"/>
      <c r="J40" s="65"/>
      <c r="N40" s="3"/>
    </row>
    <row r="41" spans="1:19" ht="278.25" customHeight="1" x14ac:dyDescent="0.45">
      <c r="A41" s="58" t="s">
        <v>66</v>
      </c>
      <c r="B41" s="64" t="s">
        <v>81</v>
      </c>
      <c r="C41" s="64"/>
      <c r="D41" s="64"/>
      <c r="E41" s="64"/>
      <c r="F41" s="64"/>
      <c r="G41" s="64"/>
      <c r="H41" s="64"/>
      <c r="I41" s="64"/>
      <c r="J41" s="65"/>
      <c r="M41" s="5"/>
      <c r="N41" s="3"/>
    </row>
    <row r="42" spans="1:19" ht="224.25" customHeight="1" thickBot="1" x14ac:dyDescent="0.5">
      <c r="A42" s="59" t="s">
        <v>67</v>
      </c>
      <c r="B42" s="103" t="s">
        <v>82</v>
      </c>
      <c r="C42" s="103"/>
      <c r="D42" s="103"/>
      <c r="E42" s="103"/>
      <c r="F42" s="103"/>
      <c r="G42" s="103"/>
      <c r="H42" s="103"/>
      <c r="I42" s="103"/>
      <c r="J42" s="104"/>
      <c r="K42" s="4"/>
      <c r="L42" s="4"/>
    </row>
    <row r="43" spans="1:19" ht="8.1" customHeight="1" thickBot="1" x14ac:dyDescent="0.5">
      <c r="A43" s="111"/>
      <c r="B43" s="112"/>
      <c r="C43" s="112"/>
      <c r="D43" s="112"/>
      <c r="E43" s="112"/>
      <c r="F43" s="112"/>
      <c r="G43" s="112"/>
      <c r="H43" s="112"/>
      <c r="I43" s="112"/>
      <c r="J43" s="113"/>
    </row>
    <row r="44" spans="1:19" ht="43.5" customHeight="1" x14ac:dyDescent="0.45">
      <c r="A44" s="57" t="s">
        <v>68</v>
      </c>
      <c r="B44" s="62" t="s">
        <v>71</v>
      </c>
      <c r="C44" s="62"/>
      <c r="D44" s="62"/>
      <c r="E44" s="62"/>
      <c r="F44" s="62"/>
      <c r="G44" s="62"/>
      <c r="H44" s="62"/>
      <c r="I44" s="62"/>
      <c r="J44" s="63"/>
    </row>
    <row r="45" spans="1:19" ht="45.25" customHeight="1" x14ac:dyDescent="0.45">
      <c r="A45" s="58" t="s">
        <v>64</v>
      </c>
      <c r="B45" s="64" t="s">
        <v>72</v>
      </c>
      <c r="C45" s="64"/>
      <c r="D45" s="64"/>
      <c r="E45" s="64"/>
      <c r="F45" s="64"/>
      <c r="G45" s="64"/>
      <c r="H45" s="64"/>
      <c r="I45" s="64"/>
      <c r="J45" s="65"/>
      <c r="K45" s="3"/>
    </row>
    <row r="46" spans="1:19" ht="167.65" customHeight="1" x14ac:dyDescent="0.45">
      <c r="A46" s="58" t="s">
        <v>66</v>
      </c>
      <c r="B46" s="64" t="s">
        <v>83</v>
      </c>
      <c r="C46" s="64"/>
      <c r="D46" s="64"/>
      <c r="E46" s="64"/>
      <c r="F46" s="64"/>
      <c r="G46" s="64"/>
      <c r="H46" s="64"/>
      <c r="I46" s="64"/>
      <c r="J46" s="65"/>
      <c r="K46" s="6"/>
      <c r="L46" s="2"/>
      <c r="M46" s="2"/>
      <c r="N46" s="2"/>
      <c r="O46" s="2"/>
      <c r="P46" s="2"/>
      <c r="Q46" s="2"/>
      <c r="R46" s="2"/>
      <c r="S46" s="2"/>
    </row>
    <row r="47" spans="1:19" ht="205.65" customHeight="1" thickBot="1" x14ac:dyDescent="0.5">
      <c r="A47" s="59" t="s">
        <v>67</v>
      </c>
      <c r="B47" s="126" t="s">
        <v>84</v>
      </c>
      <c r="C47" s="126"/>
      <c r="D47" s="126"/>
      <c r="E47" s="126"/>
      <c r="F47" s="126"/>
      <c r="G47" s="126"/>
      <c r="H47" s="126"/>
      <c r="I47" s="126"/>
      <c r="J47" s="127"/>
      <c r="K47" s="4"/>
      <c r="L47" s="4"/>
      <c r="M47" s="3"/>
    </row>
    <row r="48" spans="1:19" ht="40.5" customHeight="1" x14ac:dyDescent="0.45">
      <c r="A48" s="85" t="s">
        <v>76</v>
      </c>
      <c r="B48" s="86"/>
      <c r="C48" s="86"/>
      <c r="D48" s="86"/>
      <c r="E48" s="86"/>
      <c r="F48" s="86"/>
      <c r="G48" s="86"/>
      <c r="H48" s="86"/>
      <c r="I48" s="86"/>
      <c r="J48" s="87"/>
      <c r="K48" s="7"/>
      <c r="L48" s="2"/>
      <c r="M48" s="2"/>
      <c r="N48" s="2"/>
      <c r="O48" s="2"/>
      <c r="P48" s="2"/>
      <c r="Q48" s="2"/>
      <c r="R48" s="2"/>
      <c r="S48" s="2"/>
    </row>
    <row r="49" spans="1:26" ht="34.6" customHeight="1" x14ac:dyDescent="0.45">
      <c r="A49" s="132" t="s">
        <v>73</v>
      </c>
      <c r="B49" s="133"/>
      <c r="C49" s="133"/>
      <c r="D49" s="133"/>
      <c r="E49" s="133"/>
      <c r="F49" s="133"/>
      <c r="G49" s="133"/>
      <c r="H49" s="133"/>
      <c r="I49" s="133"/>
      <c r="J49" s="134"/>
    </row>
    <row r="50" spans="1:26" ht="164.3" customHeight="1" x14ac:dyDescent="0.45">
      <c r="A50" s="129" t="s">
        <v>74</v>
      </c>
      <c r="B50" s="130"/>
      <c r="C50" s="130"/>
      <c r="D50" s="130"/>
      <c r="E50" s="130"/>
      <c r="F50" s="130"/>
      <c r="G50" s="130"/>
      <c r="H50" s="130"/>
      <c r="I50" s="130"/>
      <c r="J50" s="131"/>
    </row>
    <row r="51" spans="1:26" ht="15" customHeight="1" x14ac:dyDescent="0.45">
      <c r="A51" s="29"/>
      <c r="B51" s="29"/>
      <c r="C51" s="29"/>
      <c r="D51" s="29"/>
      <c r="E51" s="29"/>
      <c r="F51" s="29"/>
      <c r="G51" s="29"/>
      <c r="H51" s="29"/>
      <c r="I51" s="29"/>
      <c r="J51" s="29"/>
    </row>
    <row r="52" spans="1:26" ht="32.25" customHeight="1" x14ac:dyDescent="0.45">
      <c r="A52" s="128" t="s">
        <v>77</v>
      </c>
      <c r="B52" s="128"/>
      <c r="C52" s="128"/>
      <c r="D52" s="128"/>
      <c r="E52" s="128"/>
      <c r="F52" s="128"/>
      <c r="G52" s="128"/>
      <c r="H52" s="128"/>
      <c r="I52" s="128"/>
      <c r="J52" s="128"/>
    </row>
    <row r="53" spans="1:26" ht="32.25" customHeight="1" x14ac:dyDescent="0.45">
      <c r="A53" s="60"/>
      <c r="B53" s="60"/>
      <c r="C53" s="60"/>
      <c r="D53" s="60"/>
      <c r="E53" s="60"/>
      <c r="F53" s="60"/>
      <c r="G53" s="60"/>
      <c r="H53" s="60"/>
      <c r="I53" s="60"/>
      <c r="J53" s="60"/>
    </row>
    <row r="54" spans="1:26" ht="21.9" x14ac:dyDescent="0.45">
      <c r="A54" s="61"/>
      <c r="B54" s="61"/>
      <c r="C54" s="61"/>
      <c r="D54" s="61"/>
      <c r="E54" s="61"/>
      <c r="F54" s="61"/>
      <c r="G54" s="61"/>
      <c r="H54" s="61"/>
      <c r="I54" s="61"/>
      <c r="J54" s="61"/>
    </row>
    <row r="55" spans="1:26" ht="21.9" x14ac:dyDescent="0.45">
      <c r="A55" s="61"/>
      <c r="B55" s="61"/>
      <c r="C55" s="61"/>
      <c r="D55" s="61"/>
      <c r="E55" s="61"/>
      <c r="F55" s="61"/>
      <c r="G55" s="61"/>
      <c r="H55" s="61"/>
      <c r="I55" s="61"/>
      <c r="J55" s="61"/>
    </row>
    <row r="56" spans="1:26" ht="21.9" x14ac:dyDescent="0.45">
      <c r="A56" s="61"/>
      <c r="B56" s="61"/>
      <c r="C56" s="61"/>
      <c r="D56" s="61"/>
      <c r="E56" s="61"/>
      <c r="F56" s="61"/>
      <c r="G56" s="61"/>
      <c r="H56" s="61"/>
      <c r="I56" s="61"/>
      <c r="J56" s="61"/>
    </row>
    <row r="57" spans="1:26" ht="21.9" x14ac:dyDescent="0.45">
      <c r="A57" s="61"/>
      <c r="B57" s="61"/>
      <c r="C57" s="61"/>
      <c r="D57" s="61"/>
      <c r="E57" s="61"/>
      <c r="F57" s="61"/>
      <c r="G57" s="61"/>
      <c r="H57" s="61"/>
      <c r="I57" s="61"/>
      <c r="J57" s="61"/>
    </row>
    <row r="58" spans="1:26" ht="21.9" x14ac:dyDescent="0.45">
      <c r="A58" s="61"/>
      <c r="B58" s="61"/>
      <c r="C58" s="61"/>
      <c r="D58" s="61"/>
      <c r="E58" s="61"/>
      <c r="F58" s="61"/>
      <c r="G58" s="61"/>
      <c r="H58" s="61"/>
      <c r="I58" s="61"/>
      <c r="J58" s="61"/>
    </row>
    <row r="59" spans="1:26" ht="21.9" x14ac:dyDescent="0.45">
      <c r="A59" s="61"/>
      <c r="B59" s="61"/>
      <c r="C59" s="61"/>
      <c r="D59" s="61"/>
      <c r="E59" s="61"/>
      <c r="F59" s="61"/>
      <c r="G59" s="61"/>
      <c r="H59" s="61"/>
      <c r="I59" s="61"/>
      <c r="J59" s="61"/>
    </row>
    <row r="60" spans="1:26" ht="21.9" x14ac:dyDescent="0.45">
      <c r="A60" s="20"/>
      <c r="B60" s="20"/>
      <c r="C60" s="20"/>
      <c r="D60" s="20"/>
      <c r="E60" s="20"/>
      <c r="F60" s="20"/>
      <c r="G60" s="20"/>
      <c r="H60" s="20"/>
      <c r="I60" s="20"/>
      <c r="J60" s="20"/>
      <c r="N60" s="135"/>
      <c r="O60" s="135"/>
      <c r="P60" s="135"/>
      <c r="Q60" s="10"/>
      <c r="R60" s="11"/>
      <c r="S60" s="10"/>
      <c r="T60" s="12"/>
      <c r="U60" s="10"/>
      <c r="V60" s="12"/>
      <c r="W60" s="10"/>
      <c r="X60" s="12"/>
      <c r="Y60" s="10"/>
      <c r="Z60" s="12"/>
    </row>
    <row r="61" spans="1:26" ht="21.9" x14ac:dyDescent="0.45">
      <c r="A61" s="20"/>
      <c r="B61" s="20"/>
      <c r="C61" s="20"/>
      <c r="D61" s="20"/>
      <c r="E61" s="20"/>
      <c r="F61" s="20"/>
      <c r="G61" s="20"/>
      <c r="H61" s="20"/>
      <c r="I61" s="20"/>
      <c r="J61" s="20"/>
      <c r="N61" s="9"/>
      <c r="O61" s="13"/>
      <c r="P61" s="13"/>
      <c r="Q61" s="10"/>
      <c r="R61" s="11"/>
      <c r="S61" s="10"/>
      <c r="T61" s="12"/>
      <c r="U61" s="10"/>
      <c r="V61" s="12"/>
      <c r="W61" s="10"/>
      <c r="X61" s="12"/>
      <c r="Y61" s="10"/>
      <c r="Z61" s="12"/>
    </row>
    <row r="62" spans="1:26" ht="21.9" x14ac:dyDescent="0.45">
      <c r="A62" s="20"/>
      <c r="B62" s="20"/>
      <c r="C62" s="20"/>
      <c r="D62" s="20"/>
      <c r="E62" s="20"/>
      <c r="F62" s="20"/>
      <c r="G62" s="20"/>
      <c r="H62" s="20"/>
      <c r="I62" s="20"/>
      <c r="J62" s="20"/>
      <c r="N62" s="135"/>
      <c r="O62" s="135"/>
      <c r="P62" s="13"/>
      <c r="Q62" s="10"/>
      <c r="R62" s="11"/>
      <c r="S62" s="10"/>
      <c r="T62" s="12"/>
      <c r="U62" s="10"/>
      <c r="V62" s="125"/>
      <c r="W62" s="125"/>
      <c r="X62" s="125"/>
      <c r="Y62" s="125"/>
      <c r="Z62" s="125"/>
    </row>
    <row r="63" spans="1:26" ht="21.9" x14ac:dyDescent="0.45">
      <c r="A63" s="20"/>
      <c r="B63" s="20"/>
      <c r="C63" s="20"/>
      <c r="D63" s="20"/>
      <c r="E63" s="20"/>
      <c r="F63" s="20"/>
      <c r="G63" s="20"/>
      <c r="H63" s="20"/>
      <c r="I63" s="20"/>
      <c r="J63" s="20"/>
      <c r="N63" s="135"/>
      <c r="O63" s="135"/>
      <c r="P63" s="13"/>
      <c r="Q63" s="10"/>
      <c r="R63" s="14"/>
      <c r="S63" s="10"/>
      <c r="T63" s="12"/>
      <c r="U63" s="10"/>
      <c r="V63" s="125"/>
      <c r="W63" s="125"/>
      <c r="X63" s="125"/>
      <c r="Y63" s="125"/>
      <c r="Z63" s="125"/>
    </row>
    <row r="64" spans="1:26" ht="21.9" x14ac:dyDescent="0.45">
      <c r="A64" s="20"/>
      <c r="B64" s="20"/>
      <c r="C64" s="20"/>
      <c r="D64" s="20"/>
      <c r="E64" s="20"/>
      <c r="F64" s="20"/>
      <c r="G64" s="20"/>
      <c r="H64" s="20"/>
      <c r="I64" s="20"/>
      <c r="J64" s="20"/>
      <c r="N64" s="9"/>
      <c r="O64" s="13"/>
      <c r="P64" s="13"/>
      <c r="Q64" s="10"/>
      <c r="R64" s="11"/>
      <c r="S64" s="10"/>
      <c r="T64" s="12"/>
      <c r="U64" s="10"/>
      <c r="V64" s="12"/>
      <c r="W64" s="10"/>
      <c r="X64" s="12"/>
      <c r="Y64" s="10"/>
      <c r="Z64" s="12"/>
    </row>
    <row r="65" spans="1:26" ht="21.9" x14ac:dyDescent="0.45">
      <c r="A65" s="20"/>
      <c r="B65" s="20"/>
      <c r="C65" s="20"/>
      <c r="D65" s="20"/>
      <c r="E65" s="20"/>
      <c r="F65" s="20"/>
      <c r="G65" s="20"/>
      <c r="H65" s="20"/>
      <c r="I65" s="20"/>
      <c r="J65" s="20"/>
      <c r="N65" s="9"/>
      <c r="O65" s="13"/>
      <c r="P65" s="13"/>
      <c r="Q65" s="10"/>
      <c r="R65" s="11"/>
      <c r="S65" s="10"/>
      <c r="T65" s="12"/>
      <c r="U65" s="10"/>
      <c r="V65" s="12"/>
      <c r="W65" s="10"/>
      <c r="X65" s="12"/>
      <c r="Y65" s="10"/>
      <c r="Z65" s="12"/>
    </row>
    <row r="66" spans="1:26" ht="21.9" x14ac:dyDescent="0.45">
      <c r="A66" s="20"/>
      <c r="B66" s="20"/>
      <c r="C66" s="20"/>
      <c r="D66" s="20"/>
      <c r="E66" s="20"/>
      <c r="F66" s="20"/>
      <c r="G66" s="20"/>
      <c r="H66" s="20"/>
      <c r="I66" s="20"/>
      <c r="J66" s="20"/>
      <c r="N66" s="9"/>
      <c r="O66" s="13"/>
      <c r="P66" s="13"/>
      <c r="Q66" s="10"/>
      <c r="R66" s="11"/>
      <c r="S66" s="10"/>
      <c r="T66" s="12"/>
      <c r="U66" s="10"/>
      <c r="V66" s="12"/>
      <c r="W66" s="10"/>
      <c r="X66" s="12"/>
      <c r="Y66" s="10"/>
      <c r="Z66" s="12"/>
    </row>
    <row r="67" spans="1:26" ht="22.5" x14ac:dyDescent="0.45">
      <c r="A67" s="19"/>
      <c r="B67" s="19"/>
      <c r="C67" s="19"/>
      <c r="D67" s="19"/>
      <c r="E67" s="19"/>
      <c r="F67" s="19"/>
      <c r="G67" s="19"/>
      <c r="H67" s="19"/>
      <c r="I67" s="19"/>
      <c r="J67" s="19"/>
      <c r="N67" s="9"/>
      <c r="O67" s="13"/>
      <c r="P67" s="13"/>
      <c r="Q67" s="10"/>
      <c r="R67" s="12"/>
      <c r="S67" s="10"/>
      <c r="T67" s="12"/>
      <c r="U67" s="10"/>
      <c r="V67" s="12"/>
      <c r="W67" s="10"/>
      <c r="X67" s="12"/>
      <c r="Y67" s="10"/>
      <c r="Z67" s="12"/>
    </row>
    <row r="68" spans="1:26" ht="22.5" x14ac:dyDescent="0.45">
      <c r="A68" s="19"/>
      <c r="B68" s="19"/>
      <c r="C68" s="19"/>
      <c r="D68" s="19"/>
      <c r="E68" s="19"/>
      <c r="F68" s="19"/>
      <c r="G68" s="19"/>
      <c r="H68" s="19"/>
      <c r="I68" s="19"/>
      <c r="J68" s="19"/>
      <c r="N68" s="9"/>
      <c r="O68" s="13"/>
      <c r="P68" s="13"/>
      <c r="Q68" s="10"/>
      <c r="R68" s="12"/>
      <c r="S68" s="10"/>
      <c r="T68" s="12"/>
      <c r="U68" s="10"/>
      <c r="V68" s="12"/>
      <c r="W68" s="10"/>
      <c r="X68" s="12"/>
      <c r="Y68" s="10"/>
      <c r="Z68" s="12"/>
    </row>
    <row r="69" spans="1:26" ht="22.5" x14ac:dyDescent="0.45">
      <c r="A69" s="19"/>
      <c r="B69" s="19"/>
      <c r="C69" s="19"/>
      <c r="D69" s="19"/>
      <c r="E69" s="19"/>
      <c r="F69" s="19"/>
      <c r="G69" s="19"/>
      <c r="H69" s="19"/>
      <c r="I69" s="19"/>
      <c r="J69" s="19"/>
      <c r="N69" s="9"/>
      <c r="O69" s="13"/>
      <c r="P69" s="13"/>
      <c r="Q69" s="10"/>
      <c r="R69" s="12"/>
      <c r="S69" s="10"/>
      <c r="T69" s="12"/>
      <c r="U69" s="10"/>
      <c r="V69" s="12"/>
      <c r="W69" s="10"/>
      <c r="X69" s="12"/>
      <c r="Y69" s="10"/>
      <c r="Z69" s="12"/>
    </row>
    <row r="70" spans="1:26" ht="22.5" x14ac:dyDescent="0.45">
      <c r="A70" s="19"/>
      <c r="B70" s="19"/>
      <c r="C70" s="19"/>
      <c r="D70" s="19"/>
      <c r="E70" s="19"/>
      <c r="F70" s="19"/>
      <c r="G70" s="19"/>
      <c r="H70" s="19"/>
      <c r="I70" s="19"/>
      <c r="J70" s="19"/>
      <c r="N70" s="9"/>
      <c r="O70" s="13"/>
      <c r="P70" s="13"/>
      <c r="Q70" s="10"/>
      <c r="R70" s="12"/>
      <c r="S70" s="10"/>
      <c r="T70" s="12"/>
      <c r="U70" s="10"/>
      <c r="V70" s="12"/>
      <c r="W70" s="10"/>
      <c r="X70" s="12"/>
      <c r="Y70" s="10"/>
      <c r="Z70" s="12"/>
    </row>
    <row r="71" spans="1:26" x14ac:dyDescent="0.45">
      <c r="A71" s="1"/>
      <c r="B71" s="1"/>
      <c r="C71" s="1"/>
      <c r="D71" s="1"/>
      <c r="E71" s="1"/>
      <c r="F71" s="1"/>
      <c r="G71" s="1"/>
      <c r="H71" s="1"/>
      <c r="I71" s="1"/>
      <c r="J71" s="1"/>
      <c r="N71" s="9"/>
      <c r="O71" s="13"/>
      <c r="P71" s="13"/>
      <c r="Q71" s="10"/>
      <c r="R71" s="12"/>
      <c r="S71" s="10"/>
      <c r="T71" s="12"/>
      <c r="U71" s="10"/>
      <c r="V71" s="12"/>
      <c r="W71" s="10"/>
      <c r="X71" s="12"/>
      <c r="Y71" s="10"/>
      <c r="Z71" s="12"/>
    </row>
    <row r="72" spans="1:26" x14ac:dyDescent="0.45">
      <c r="A72" s="1"/>
      <c r="B72" s="1"/>
      <c r="C72" s="1"/>
      <c r="D72" s="1"/>
      <c r="E72" s="1"/>
      <c r="F72" s="1"/>
      <c r="G72" s="1"/>
      <c r="H72" s="1"/>
      <c r="I72" s="1"/>
      <c r="J72" s="1"/>
      <c r="N72" s="9"/>
      <c r="O72" s="13"/>
      <c r="P72" s="13"/>
      <c r="Q72" s="10"/>
      <c r="R72" s="12"/>
      <c r="S72" s="10"/>
      <c r="T72" s="12"/>
      <c r="U72" s="10"/>
      <c r="V72" s="12"/>
      <c r="W72" s="10"/>
      <c r="X72" s="12"/>
      <c r="Y72" s="10"/>
      <c r="Z72" s="12"/>
    </row>
  </sheetData>
  <mergeCells count="62">
    <mergeCell ref="V62:Z63"/>
    <mergeCell ref="B44:J44"/>
    <mergeCell ref="B45:J45"/>
    <mergeCell ref="B46:J46"/>
    <mergeCell ref="B47:J47"/>
    <mergeCell ref="A52:J52"/>
    <mergeCell ref="A50:J50"/>
    <mergeCell ref="A48:J48"/>
    <mergeCell ref="A49:J49"/>
    <mergeCell ref="N60:P60"/>
    <mergeCell ref="N62:O63"/>
    <mergeCell ref="A43:J43"/>
    <mergeCell ref="C15:J15"/>
    <mergeCell ref="A5:J5"/>
    <mergeCell ref="A6:J6"/>
    <mergeCell ref="A7:J7"/>
    <mergeCell ref="C14:J14"/>
    <mergeCell ref="B20:J20"/>
    <mergeCell ref="A22:J22"/>
    <mergeCell ref="A23:J23"/>
    <mergeCell ref="A24:B24"/>
    <mergeCell ref="I24:J24"/>
    <mergeCell ref="C24:E24"/>
    <mergeCell ref="F24:H24"/>
    <mergeCell ref="B36:J36"/>
    <mergeCell ref="B37:J37"/>
    <mergeCell ref="A38:J38"/>
    <mergeCell ref="A4:J4"/>
    <mergeCell ref="B8:J8"/>
    <mergeCell ref="B41:J41"/>
    <mergeCell ref="B42:J42"/>
    <mergeCell ref="D3:H3"/>
    <mergeCell ref="B39:J39"/>
    <mergeCell ref="B40:J40"/>
    <mergeCell ref="B21:J21"/>
    <mergeCell ref="A32:J32"/>
    <mergeCell ref="A33:J33"/>
    <mergeCell ref="C27:D27"/>
    <mergeCell ref="G27:H27"/>
    <mergeCell ref="C16:J16"/>
    <mergeCell ref="A17:J17"/>
    <mergeCell ref="B18:J18"/>
    <mergeCell ref="B19:J19"/>
    <mergeCell ref="B1:J1"/>
    <mergeCell ref="B2:C2"/>
    <mergeCell ref="D2:H2"/>
    <mergeCell ref="B3:C3"/>
    <mergeCell ref="A1:A3"/>
    <mergeCell ref="B9:J9"/>
    <mergeCell ref="B10:J10"/>
    <mergeCell ref="B11:J11"/>
    <mergeCell ref="B12:J12"/>
    <mergeCell ref="A13:J13"/>
    <mergeCell ref="B34:J34"/>
    <mergeCell ref="B35:J35"/>
    <mergeCell ref="A25:B25"/>
    <mergeCell ref="I25:J25"/>
    <mergeCell ref="A26:J26"/>
    <mergeCell ref="C25:E25"/>
    <mergeCell ref="F25:H25"/>
    <mergeCell ref="E27:F27"/>
    <mergeCell ref="I27:J27"/>
  </mergeCells>
  <phoneticPr fontId="2" type="noConversion"/>
  <dataValidations xWindow="1548" yWindow="595" count="16">
    <dataValidation allowBlank="1" showInputMessage="1" showErrorMessage="1" prompt="Monto ejecutado en el trimestre" sqref="H28"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E29:F31 F28 D28:D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L46 L48 B39:B42 B44:B4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rintOptions horizontalCentered="1"/>
  <pageMargins left="0.73685039370078742" right="0.19685039370078741" top="0.31496062992125984" bottom="0.31496062992125984" header="0.19685039370078741" footer="0.19685039370078741"/>
  <pageSetup paperSize="9" scale="57" orientation="landscape" r:id="rId1"/>
  <rowBreaks count="5" manualBreakCount="5">
    <brk id="21" max="9" man="1"/>
    <brk id="31" max="9" man="1"/>
    <brk id="38" max="9" man="1"/>
    <brk id="43" max="9" man="1"/>
    <brk id="47" max="9" man="1"/>
  </rowBreaks>
  <colBreaks count="1" manualBreakCount="1">
    <brk id="10" max="1048575" man="1"/>
  </colBreaks>
  <ignoredErrors>
    <ignoredError sqref="I29" calculatedColumn="1"/>
    <ignoredError sqref="I30:I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Fisico Financ. TIII</vt:lpstr>
      <vt:lpstr>'Informe Fisico Financ. TIII'!Área_de_impresión</vt:lpstr>
      <vt:lpstr>'Informe Fisico Financ. TIII'!Títulos_a_imprimir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2024-10-15T15:22:07Z</cp:lastPrinted>
  <dcterms:created xsi:type="dcterms:W3CDTF">2021-03-22T15:50:10Z</dcterms:created>
  <dcterms:modified xsi:type="dcterms:W3CDTF">2025-01-11T17:29:48Z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2025-01-09T12:46:58Z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0c26fc29-f909-4ab4-91f5-627ca31d64b1</vt:lpwstr>
  </property>
  <property fmtid="{D5CDD505-2E9C-101B-9397-08002B2CF9AE}" pid="8" name="MSIP_Label_defa4170-0d19-0005-0004-bc88714345d2_ContentBits">
    <vt:lpwstr>0</vt:lpwstr>
  </property>
</Properties>
</file>